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f96df2bb84a4dd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esumen" sheetId="1" r:id="R5679ab8c841f44b8"/>
    <x:sheet xmlns:r="http://schemas.openxmlformats.org/officeDocument/2006/relationships" name="Productos" sheetId="2" r:id="Rca59e7471c384abd"/>
    <x:sheet xmlns:r="http://schemas.openxmlformats.org/officeDocument/2006/relationships" name="Movimientos" sheetId="3" r:id="Rf09688a8cae44b75"/>
    <x:sheet xmlns:r="http://schemas.openxmlformats.org/officeDocument/2006/relationships" name="Caja" sheetId="4" r:id="Rb8000fa864474e18"/>
    <x:sheet xmlns:r="http://schemas.openxmlformats.org/officeDocument/2006/relationships" name="Guía" sheetId="5" r:id="R66549c58badc463f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4">
    <x:numFmt numFmtId="200" formatCode="&quot;$&quot;#,##0"/>
    <x:numFmt numFmtId="201" formatCode="#,##0.00"/>
    <x:numFmt numFmtId="202" formatCode="&quot;$&quot;#,##0.00"/>
    <x:numFmt numFmtId="203" formatCode="dd/mm/yyyy"/>
  </x:numFmts>
  <x:fonts count="9">
    <x:font>
      <x:sz val="11"/>
      <x:name val="Carlito"/>
    </x:font>
    <x:font>
      <x:b/>
      <x:sz val="20"/>
      <x:color rgb="FFFFFFFF"/>
      <x:name val="Carlito"/>
    </x:font>
    <x:font>
      <x:sz val="10"/>
      <x:color rgb="FF075C49"/>
      <x:name val="Carlito"/>
    </x:font>
    <x:font>
      <x:b/>
      <x:sz val="11"/>
      <x:color rgb="FF075C49"/>
      <x:name val="Carlito"/>
    </x:font>
    <x:font>
      <x:b/>
      <x:sz val="18"/>
      <x:color rgb="FF171A16"/>
      <x:name val="Carlito"/>
    </x:font>
    <x:font>
      <x:b/>
      <x:sz val="11"/>
      <x:color rgb="FFFFFFFF"/>
      <x:name val="Carlito"/>
    </x:font>
    <x:font>
      <x:sz val="11"/>
      <x:color rgb="FF66706A"/>
      <x:name val="Carlito"/>
    </x:font>
    <x:font>
      <x:sz val="11"/>
      <x:color rgb="FF171A16"/>
      <x:name val="Carlito"/>
    </x:font>
    <x:font>
      <x:sz val="11"/>
      <x:color rgb="FF075C49"/>
      <x:name val="Carlito"/>
    </x:font>
  </x:fonts>
  <x:fills count="9">
    <x:fill>
      <x:patternFill patternType="none"/>
    </x:fill>
    <x:fill>
      <x:patternFill patternType="gray125"/>
    </x:fill>
    <x:fill>
      <x:patternFill patternType="solid">
        <x:fgColor rgb="FF075C49"/>
      </x:patternFill>
    </x:fill>
    <x:fill>
      <x:patternFill patternType="solid">
        <x:fgColor rgb="FFE9F8F2"/>
      </x:patternFill>
    </x:fill>
    <x:fill>
      <x:patternFill patternType="solid">
        <x:fgColor rgb="FFFFFFFF"/>
      </x:patternFill>
    </x:fill>
    <x:fill>
      <x:patternFill patternType="solid">
        <x:fgColor rgb="FF07956B"/>
      </x:patternFill>
    </x:fill>
    <x:fill>
      <x:patternFill patternType="solid">
        <x:fgColor rgb="FFFAFAF7"/>
      </x:patternFill>
    </x:fill>
    <x:fill>
      <x:patternFill patternType="solid">
        <x:fgColor rgb="FFFFFDF2"/>
      </x:patternFill>
    </x:fill>
    <x:fill>
      <x:patternFill patternType="solid">
        <x:fgColor rgb="FFE9F1FF"/>
      </x:patternFill>
    </x:fill>
  </x:fills>
  <x:borders count="11">
    <x:border>
      <x:left/>
      <x:right/>
      <x:top/>
      <x:bottom/>
      <x:diagonal/>
    </x:border>
    <x:border>
      <x:left style="thin">
        <x:color rgb="FFDDE5DF"/>
      </x:left>
      <x:right style="thin">
        <x:color rgb="FFDDE5DF"/>
      </x:right>
      <x:top style="thin">
        <x:color rgb="FFDDE5DF"/>
      </x:top>
      <x:bottom style="thin">
        <x:color rgb="FFDDE5DF"/>
      </x:bottom>
      <x:diagonal/>
    </x:border>
    <x:border>
      <x:left style="thin">
        <x:color rgb="FF075C49"/>
      </x:left>
      <x:right style="thin">
        <x:color rgb="FF075C49"/>
      </x:right>
      <x:top style="thin">
        <x:color rgb="FF075C49"/>
      </x:top>
      <x:bottom style="thin">
        <x:color rgb="FF075C49"/>
      </x:bottom>
      <x:diagonal/>
    </x:border>
    <x:border>
      <x:left style="thin">
        <x:color rgb="FFDDE5DF"/>
      </x:left>
      <x:right/>
      <x:top style="thin">
        <x:color rgb="FFDDE5DF"/>
      </x:top>
      <x:bottom/>
      <x:diagonal/>
    </x:border>
    <x:border>
      <x:left/>
      <x:right/>
      <x:top style="thin">
        <x:color rgb="FFDDE5DF"/>
      </x:top>
      <x:bottom/>
      <x:diagonal/>
    </x:border>
    <x:border>
      <x:left/>
      <x:right style="thin">
        <x:color rgb="FFDDE5DF"/>
      </x:right>
      <x:top style="thin">
        <x:color rgb="FFDDE5DF"/>
      </x:top>
      <x:bottom/>
      <x:diagonal/>
    </x:border>
    <x:border>
      <x:left style="thin">
        <x:color rgb="FFDDE5DF"/>
      </x:left>
      <x:right/>
      <x:top/>
      <x:bottom/>
      <x:diagonal/>
    </x:border>
    <x:border>
      <x:left/>
      <x:right style="thin">
        <x:color rgb="FFDDE5DF"/>
      </x:right>
      <x:top/>
      <x:bottom/>
      <x:diagonal/>
    </x:border>
    <x:border>
      <x:left style="thin">
        <x:color rgb="FFDDE5DF"/>
      </x:left>
      <x:right/>
      <x:top/>
      <x:bottom style="thin">
        <x:color rgb="FFDDE5DF"/>
      </x:bottom>
      <x:diagonal/>
    </x:border>
    <x:border>
      <x:left/>
      <x:right/>
      <x:top/>
      <x:bottom style="thin">
        <x:color rgb="FFDDE5DF"/>
      </x:bottom>
      <x:diagonal/>
    </x:border>
    <x:border>
      <x:left/>
      <x:right style="thin">
        <x:color rgb="FFDDE5DF"/>
      </x:right>
      <x:top/>
      <x:bottom style="thin">
        <x:color rgb="FFDDE5DF"/>
      </x:bottom>
      <x:diagonal/>
    </x:border>
  </x:borders>
  <x:cellStyleXfs count="1">
    <x:xf numFmtId="0" fontId="0" fillId="0" borderId="0"/>
  </x:cellStyleXfs>
  <x:cellXfs count="73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0" fillId="3" borderId="0" xfId="0" applyNumberFormat="1" applyFont="1" applyFill="1" applyBorder="1"/>
    <x:xf numFmtId="0" fontId="2" fillId="3" borderId="0" xfId="0" applyNumberFormat="1" applyFont="1" applyFill="1" applyBorder="1"/>
    <x:xf numFmtId="0" fontId="2" fillId="3" borderId="0" xfId="0" applyNumberFormat="1" applyFont="1" applyFill="1" applyBorder="1" applyAlignment="1">
      <x:alignment wrapText="1"/>
    </x:xf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1" xfId="0" applyNumberFormat="1" applyFont="1" applyFill="1" applyBorder="1" applyAlignment="1">
      <x:alignment horizontal="center"/>
    </x:xf>
    <x:xf numFmtId="0" fontId="3" fillId="3" borderId="1" xfId="0" applyNumberFormat="1" applyFont="1" applyFill="1" applyBorder="1" applyAlignment="1">
      <x:alignment horizontal="center" vertical="center"/>
    </x:xf>
    <x:xf numFmtId="0" fontId="0" fillId="4" borderId="0" xfId="0" applyNumberFormat="1" applyFont="1" applyFill="1" applyBorder="1"/>
    <x:xf numFmtId="0" fontId="4" fillId="4" borderId="0" xfId="0" applyNumberFormat="1" applyFont="1" applyFill="1" applyBorder="1"/>
    <x:xf numFmtId="0" fontId="4" fillId="4" borderId="1" xfId="0" applyNumberFormat="1" applyFont="1" applyFill="1" applyBorder="1"/>
    <x:xf numFmtId="200" fontId="4" fillId="4" borderId="1" xfId="0" applyNumberFormat="1" applyFont="1" applyFill="1" applyBorder="1"/>
    <x:xf numFmtId="200" fontId="4" fillId="4" borderId="1" xfId="0" applyNumberFormat="1" applyFont="1" applyFill="1" applyBorder="1" applyAlignment="1">
      <x:alignment horizontal="center"/>
    </x:xf>
    <x:xf numFmtId="200" fontId="4" fillId="4" borderId="1" xfId="0" applyNumberFormat="1" applyFont="1" applyFill="1" applyBorder="1" applyAlignment="1">
      <x:alignment horizontal="center" vertical="center"/>
    </x:xf>
    <x:xf numFmtId="0" fontId="0" fillId="5" borderId="0" xfId="0" applyNumberFormat="1" applyFont="1" applyFill="1" applyBorder="1"/>
    <x:xf numFmtId="0" fontId="5" fillId="5" borderId="0" xfId="0" applyNumberFormat="1" applyFont="1" applyFill="1" applyBorder="1"/>
    <x:xf numFmtId="0" fontId="5" fillId="5" borderId="2" xfId="0" applyNumberFormat="1" applyFont="1" applyFill="1" applyBorder="1"/>
    <x:xf numFmtId="0" fontId="5" fillId="5" borderId="2" xfId="0" applyNumberFormat="1" applyFont="1" applyFill="1" applyBorder="1" applyAlignment="1">
      <x:alignment wrapText="1"/>
    </x:xf>
    <x:xf numFmtId="0" fontId="5" fillId="5" borderId="2" xfId="0" applyNumberFormat="1" applyFont="1" applyFill="1" applyBorder="1" applyAlignment="1">
      <x:alignment vertical="center" wrapText="1"/>
    </x:xf>
    <x:xf numFmtId="0" fontId="0" fillId="4" borderId="1" xfId="0" applyNumberFormat="1" applyFont="1" applyFill="1" applyBorder="1"/>
    <x:xf numFmtId="0" fontId="0" fillId="4" borderId="1" xfId="0" applyNumberFormat="1" applyFont="1" applyFill="1" applyBorder="1" applyAlignment="1">
      <x:alignment vertical="center"/>
    </x:xf>
    <x:xf numFmtId="201" fontId="0" fillId="4" borderId="1" xfId="0" applyNumberFormat="1" applyFont="1" applyFill="1" applyBorder="1" applyAlignment="1">
      <x:alignment vertical="center"/>
    </x:xf>
    <x:xf numFmtId="202" fontId="0" fillId="4" borderId="1" xfId="0" applyNumberFormat="1" applyFont="1" applyFill="1" applyBorder="1" applyAlignment="1">
      <x:alignment vertical="center"/>
    </x:xf>
    <x:xf numFmtId="0" fontId="5" fillId="2" borderId="0" xfId="0" applyNumberFormat="1" applyFont="1" applyFill="1" applyBorder="1"/>
    <x:xf numFmtId="0" fontId="0" fillId="6" borderId="0" xfId="0" applyNumberFormat="1" applyFont="1" applyFill="1" applyBorder="1"/>
    <x:xf numFmtId="0" fontId="6" fillId="6" borderId="0" xfId="0" applyNumberFormat="1" applyFont="1" applyFill="1" applyBorder="1"/>
    <x:xf numFmtId="0" fontId="6" fillId="6" borderId="3" xfId="0" applyNumberFormat="1" applyFont="1" applyFill="1" applyBorder="1"/>
    <x:xf numFmtId="0" fontId="6" fillId="6" borderId="4" xfId="0" applyNumberFormat="1" applyFont="1" applyFill="1" applyBorder="1"/>
    <x:xf numFmtId="0" fontId="6" fillId="6" borderId="5" xfId="0" applyNumberFormat="1" applyFont="1" applyFill="1" applyBorder="1"/>
    <x:xf numFmtId="0" fontId="6" fillId="6" borderId="6" xfId="0" applyNumberFormat="1" applyFont="1" applyFill="1" applyBorder="1"/>
    <x:xf numFmtId="0" fontId="6" fillId="6" borderId="7" xfId="0" applyNumberFormat="1" applyFont="1" applyFill="1" applyBorder="1"/>
    <x:xf numFmtId="0" fontId="6" fillId="6" borderId="8" xfId="0" applyNumberFormat="1" applyFont="1" applyFill="1" applyBorder="1"/>
    <x:xf numFmtId="0" fontId="6" fillId="6" borderId="9" xfId="0" applyNumberFormat="1" applyFont="1" applyFill="1" applyBorder="1"/>
    <x:xf numFmtId="0" fontId="6" fillId="6" borderId="10" xfId="0" applyNumberFormat="1" applyFont="1" applyFill="1" applyBorder="1"/>
    <x:xf numFmtId="0" fontId="6" fillId="6" borderId="3" xfId="0" applyNumberFormat="1" applyFont="1" applyFill="1" applyBorder="1" applyAlignment="1">
      <x:alignment wrapText="1"/>
    </x:xf>
    <x:xf numFmtId="0" fontId="6" fillId="6" borderId="4" xfId="0" applyNumberFormat="1" applyFont="1" applyFill="1" applyBorder="1" applyAlignment="1">
      <x:alignment wrapText="1"/>
    </x:xf>
    <x:xf numFmtId="0" fontId="6" fillId="6" borderId="5" xfId="0" applyNumberFormat="1" applyFont="1" applyFill="1" applyBorder="1" applyAlignment="1">
      <x:alignment wrapText="1"/>
    </x:xf>
    <x:xf numFmtId="0" fontId="6" fillId="6" borderId="6" xfId="0" applyNumberFormat="1" applyFont="1" applyFill="1" applyBorder="1" applyAlignment="1">
      <x:alignment wrapText="1"/>
    </x:xf>
    <x:xf numFmtId="0" fontId="6" fillId="6" borderId="0" xfId="0" applyNumberFormat="1" applyFont="1" applyFill="1" applyBorder="1" applyAlignment="1">
      <x:alignment wrapText="1"/>
    </x:xf>
    <x:xf numFmtId="0" fontId="6" fillId="6" borderId="7" xfId="0" applyNumberFormat="1" applyFont="1" applyFill="1" applyBorder="1" applyAlignment="1">
      <x:alignment wrapText="1"/>
    </x:xf>
    <x:xf numFmtId="0" fontId="6" fillId="6" borderId="8" xfId="0" applyNumberFormat="1" applyFont="1" applyFill="1" applyBorder="1" applyAlignment="1">
      <x:alignment wrapText="1"/>
    </x:xf>
    <x:xf numFmtId="0" fontId="6" fillId="6" borderId="9" xfId="0" applyNumberFormat="1" applyFont="1" applyFill="1" applyBorder="1" applyAlignment="1">
      <x:alignment wrapText="1"/>
    </x:xf>
    <x:xf numFmtId="0" fontId="6" fillId="6" borderId="10" xfId="0" applyNumberFormat="1" applyFont="1" applyFill="1" applyBorder="1" applyAlignment="1">
      <x:alignment wrapText="1"/>
    </x:xf>
    <x:xf numFmtId="0" fontId="6" fillId="6" borderId="3" xfId="0" applyNumberFormat="1" applyFont="1" applyFill="1" applyBorder="1" applyAlignment="1">
      <x:alignment vertical="top" wrapText="1"/>
    </x:xf>
    <x:xf numFmtId="0" fontId="6" fillId="6" borderId="4" xfId="0" applyNumberFormat="1" applyFont="1" applyFill="1" applyBorder="1" applyAlignment="1">
      <x:alignment vertical="top" wrapText="1"/>
    </x:xf>
    <x:xf numFmtId="0" fontId="6" fillId="6" borderId="5" xfId="0" applyNumberFormat="1" applyFont="1" applyFill="1" applyBorder="1" applyAlignment="1">
      <x:alignment vertical="top" wrapText="1"/>
    </x:xf>
    <x:xf numFmtId="0" fontId="6" fillId="6" borderId="6" xfId="0" applyNumberFormat="1" applyFont="1" applyFill="1" applyBorder="1" applyAlignment="1">
      <x:alignment vertical="top" wrapText="1"/>
    </x:xf>
    <x:xf numFmtId="0" fontId="6" fillId="6" borderId="0" xfId="0" applyNumberFormat="1" applyFont="1" applyFill="1" applyBorder="1" applyAlignment="1">
      <x:alignment vertical="top" wrapText="1"/>
    </x:xf>
    <x:xf numFmtId="0" fontId="6" fillId="6" borderId="7" xfId="0" applyNumberFormat="1" applyFont="1" applyFill="1" applyBorder="1" applyAlignment="1">
      <x:alignment vertical="top" wrapText="1"/>
    </x:xf>
    <x:xf numFmtId="0" fontId="6" fillId="6" borderId="8" xfId="0" applyNumberFormat="1" applyFont="1" applyFill="1" applyBorder="1" applyAlignment="1">
      <x:alignment vertical="top" wrapText="1"/>
    </x:xf>
    <x:xf numFmtId="0" fontId="6" fillId="6" borderId="9" xfId="0" applyNumberFormat="1" applyFont="1" applyFill="1" applyBorder="1" applyAlignment="1">
      <x:alignment vertical="top" wrapText="1"/>
    </x:xf>
    <x:xf numFmtId="0" fontId="6" fillId="6" borderId="10" xfId="0" applyNumberFormat="1" applyFont="1" applyFill="1" applyBorder="1" applyAlignment="1">
      <x:alignment vertical="top" wrapText="1"/>
    </x:xf>
    <x:xf numFmtId="0" fontId="0" fillId="7" borderId="0" xfId="0" applyNumberFormat="1" applyFont="1" applyFill="1" applyBorder="1"/>
    <x:xf numFmtId="0" fontId="0" fillId="7" borderId="1" xfId="0" applyNumberFormat="1" applyFont="1" applyFill="1" applyBorder="1"/>
    <x:xf numFmtId="0" fontId="0" fillId="8" borderId="0" xfId="0" applyNumberFormat="1" applyFont="1" applyFill="1" applyBorder="1"/>
    <x:xf numFmtId="0" fontId="0" fillId="8" borderId="1" xfId="0" applyNumberFormat="1" applyFont="1" applyFill="1" applyBorder="1"/>
    <x:xf numFmtId="202" fontId="0" fillId="7" borderId="1" xfId="0" applyNumberFormat="1" applyFont="1" applyFill="1" applyBorder="1"/>
    <x:xf numFmtId="201" fontId="0" fillId="7" borderId="1" xfId="0" applyNumberFormat="1" applyFont="1" applyFill="1" applyBorder="1"/>
    <x:xf numFmtId="201" fontId="0" fillId="8" borderId="1" xfId="0" applyNumberFormat="1" applyFont="1" applyFill="1" applyBorder="1"/>
    <x:xf numFmtId="202" fontId="0" fillId="8" borderId="1" xfId="0" applyNumberFormat="1" applyFont="1" applyFill="1" applyBorder="1"/>
    <x:xf numFmtId="203" fontId="0" fillId="7" borderId="1" xfId="0" applyNumberFormat="1" applyFont="1" applyFill="1" applyBorder="1"/>
    <x:xf numFmtId="202" fontId="0" fillId="8" borderId="0" xfId="0" applyNumberFormat="1" applyFont="1" applyFill="1" applyBorder="1"/>
    <x:xf numFmtId="0" fontId="7" fillId="6" borderId="0" xfId="0" applyNumberFormat="1" applyFont="1" applyFill="1" applyBorder="1"/>
    <x:xf numFmtId="0" fontId="7" fillId="6" borderId="0" xfId="0" applyNumberFormat="1" applyFont="1" applyFill="1" applyBorder="1" applyAlignment="1">
      <x:alignment wrapText="1"/>
    </x:xf>
    <x:xf numFmtId="0" fontId="7" fillId="6" borderId="0" xfId="0" applyNumberFormat="1" applyFont="1" applyFill="1" applyBorder="1" applyAlignment="1">
      <x:alignment vertical="top" wrapText="1"/>
    </x:xf>
    <x:xf numFmtId="0" fontId="0" fillId="4" borderId="1" xfId="0" applyNumberFormat="1" applyFont="1" applyFill="1" applyBorder="1" applyAlignment="1">
      <x:alignment wrapText="1"/>
    </x:xf>
    <x:xf numFmtId="0" fontId="0" fillId="4" borderId="1" xfId="0" applyNumberFormat="1" applyFont="1" applyFill="1" applyBorder="1" applyAlignment="1">
      <x:alignment vertical="top" wrapText="1"/>
    </x:xf>
    <x:xf numFmtId="0" fontId="8" fillId="3" borderId="0" xfId="0" applyNumberFormat="1" applyFont="1" applyFill="1" applyBorder="1"/>
    <x:xf numFmtId="0" fontId="8" fillId="3" borderId="0" xfId="0" applyNumberFormat="1" applyFont="1" applyFill="1" applyBorder="1" applyAlignment="1">
      <x:alignment wrapText="1"/>
    </x:xf>
    <x:xf numFmtId="0" fontId="8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  <x:dxfs count="6">
    <x:dxf>
      <x:font>
        <x:b/>
        <x:color rgb="FFA52A1A"/>
      </x:font>
      <x:fill>
        <x:patternFill patternType="solid">
          <x:bgColor rgb="FFFFE0DC"/>
        </x:patternFill>
      </x:fill>
    </x:dxf>
    <x:dxf>
      <x:font>
        <x:b/>
        <x:color rgb="FF7A5800"/>
      </x:font>
      <x:fill>
        <x:patternFill patternType="solid">
          <x:bgColor rgb="FFFFF3C4"/>
        </x:patternFill>
      </x:fill>
    </x:dxf>
    <x:dxf>
      <x:font>
        <x:b/>
        <x:color rgb="FF075C49"/>
      </x:font>
      <x:fill>
        <x:patternFill patternType="solid">
          <x:bgColor rgb="FFE9F8F2"/>
        </x:patternFill>
      </x:fill>
    </x:dxf>
    <x:dxf>
      <x:font>
        <x:b/>
        <x:color rgb="FFA52A1A"/>
      </x:font>
      <x:fill>
        <x:patternFill patternType="solid">
          <x:bgColor rgb="FFFFE0DC"/>
        </x:patternFill>
      </x:fill>
    </x:dxf>
    <x:dxf>
      <x:font>
        <x:b/>
        <x:color rgb="FF7A5800"/>
      </x:font>
      <x:fill>
        <x:patternFill patternType="solid">
          <x:bgColor rgb="FFFFF3C4"/>
        </x:patternFill>
      </x:fill>
    </x:dxf>
    <x:dxf>
      <x:font>
        <x:b/>
        <x:color rgb="FF075C49"/>
      </x:font>
      <x:fill>
        <x:patternFill patternType="solid">
          <x:bgColor rgb="FFE9F8F2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0923af3806341ea" /><Relationship Type="http://schemas.openxmlformats.org/officeDocument/2006/relationships/theme" Target="/xl/theme/theme1.xml" Id="R304d00b54c9c4304" /><Relationship Type="http://schemas.openxmlformats.org/officeDocument/2006/relationships/sharedStrings" Target="/xl/sharedStrings.xml" Id="Rb45295dff7bf4722" /><Relationship Type="http://schemas.openxmlformats.org/officeDocument/2006/relationships/worksheet" Target="/xl/worksheets/sheet1.xml" Id="R5679ab8c841f44b8" /><Relationship Type="http://schemas.openxmlformats.org/officeDocument/2006/relationships/worksheet" Target="/xl/worksheets/sheet2.xml" Id="Rca59e7471c384abd" /><Relationship Type="http://schemas.openxmlformats.org/officeDocument/2006/relationships/worksheet" Target="/xl/worksheets/sheet3.xml" Id="Rf09688a8cae44b75" /><Relationship Type="http://schemas.openxmlformats.org/officeDocument/2006/relationships/worksheet" Target="/xl/worksheets/sheet4.xml" Id="Rb8000fa864474e18" /><Relationship Type="http://schemas.openxmlformats.org/officeDocument/2006/relationships/worksheet" Target="/xl/worksheets/sheet5.xml" Id="R66549c58badc463f" /></Relationships>
</file>

<file path=xl/tables/table1.xml><?xml version="1.0" encoding="utf-8"?>
<x:table xmlns:x="http://schemas.openxmlformats.org/spreadsheetml/2006/main" id="1" name="ProductosTable" displayName="ProductosTable" ref="A5:J105" headerRowCount="1" totalsRowCount="0" totalsRowShown="0">
  <x:tableColumns count="10">
    <x:tableColumn id="1" name="Código"/>
    <x:tableColumn id="2" name="Producto"/>
    <x:tableColumn id="3" name="Unidad"/>
    <x:tableColumn id="4" name="Costo unitario"/>
    <x:tableColumn id="5" name="Precio de venta"/>
    <x:tableColumn id="6" name="Stock inicial"/>
    <x:tableColumn id="7" name="Stock actual"/>
    <x:tableColumn id="8" name="Stock mínimo"/>
    <x:tableColumn id="9" name="Estado"/>
    <x:tableColumn id="10" name="Valor del stock"/>
  </x:tableColumns>
  <x:tableStyleInfo name="TableStyleMedium4" showFirstColumn="0" showLastColumn="0" showRowStripes="1" showColumnStripes="0"/>
</x:table>
</file>

<file path=xl/tables/table2.xml><?xml version="1.0" encoding="utf-8"?>
<x:table xmlns:x="http://schemas.openxmlformats.org/spreadsheetml/2006/main" id="2" name="MovimientosTable" displayName="MovimientosTable" ref="A5:H305" headerRowCount="1" totalsRowCount="0" totalsRowShown="0">
  <x:tableColumns count="8">
    <x:tableColumn id="1" name="Fecha"/>
    <x:tableColumn id="2" name="Tipo"/>
    <x:tableColumn id="3" name="Producto"/>
    <x:tableColumn id="4" name="Cantidad"/>
    <x:tableColumn id="5" name="Importe unitario"/>
    <x:tableColumn id="6" name="Importe total"/>
    <x:tableColumn id="7" name="Motivo o proveedor"/>
    <x:tableColumn id="8" name="Nota"/>
  </x:tableColumns>
  <x:tableStyleInfo name="TableStyleMedium4" showFirstColumn="0" showLastColumn="0" showRowStripes="1" showColumnStripes="0"/>
</x:table>
</file>

<file path=xl/tables/table3.xml><?xml version="1.0" encoding="utf-8"?>
<x:table xmlns:x="http://schemas.openxmlformats.org/spreadsheetml/2006/main" id="3" name="CajaTable" displayName="CajaTable" ref="A5:G305" headerRowCount="1" totalsRowCount="0" totalsRowShown="0">
  <x:tableColumns count="7">
    <x:tableColumn id="1" name="Fecha"/>
    <x:tableColumn id="2" name="Concepto"/>
    <x:tableColumn id="3" name="Medio de pago"/>
    <x:tableColumn id="4" name="Ingreso"/>
    <x:tableColumn id="5" name="Egreso"/>
    <x:tableColumn id="6" name="Categoría"/>
    <x:tableColumn id="7" name="Nota"/>
  </x:tableColumns>
  <x:tableStyleInfo name="TableStyleMedium4" showFirstColumn="0" showLastColumn="0" showRowStripes="1" showColumnStripes="0"/>
</x:table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cbcfbaeefa0a4f30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9a98845a88ef4761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5753d777d7bc4492" /></Relationships>
</file>

<file path=xl/worksheets/sheet1.xml><?xml version="1.0" encoding="utf-8"?>
<x:worksheet xmlns:x="http://schemas.openxmlformats.org/spreadsheetml/2006/main">
  <x:sheetViews>
    <x:sheetView showGridLines="0" workbookViewId="0">
      <x:pane ySplit="2" topLeftCell="A3" activePane="bottomLeft" state="frozen"/>
    </x:sheetView>
  </x:sheetViews>
  <x:sheetFormatPr defaultRowHeight="15"/>
  <x:cols>
    <x:col min="1" max="1" width="23" hidden="0" customWidth="1"/>
    <x:col min="2" max="2" width="16" hidden="0" customWidth="1"/>
    <x:col min="3" max="3" width="16" hidden="0" customWidth="1"/>
    <x:col min="4" max="4" width="16" hidden="0" customWidth="1"/>
    <x:col min="5" max="5" width="16" hidden="0" customWidth="1"/>
    <x:col min="6" max="6" width="16" hidden="0" customWidth="1"/>
    <x:col min="7" max="7" width="16" hidden="0" customWidth="1"/>
    <x:col min="8" max="8" width="16" hidden="0" customWidth="1"/>
  </x:cols>
  <x:sheetData>
    <x:row r="1" ht="34" customHeight="1">
      <x:c r="A1" s="3" t="str">
        <x:v>Control de la verdulería</x:v>
      </x:c>
      <x:c r="B1" s="3"/>
      <x:c r="C1" s="3"/>
      <x:c r="D1" s="3"/>
      <x:c r="E1" s="3"/>
      <x:c r="F1" s="3"/>
      <x:c r="G1" s="3"/>
      <x:c r="H1" s="3"/>
    </x:row>
    <x:row r="2" ht="30" customHeight="1">
      <x:c r="A2" s="6" t="str">
        <x:v>Los indicadores se actualizan con las hojas Productos, Movimientos y Caja. Los valores cargados son ejemplos editables.</x:v>
      </x:c>
      <x:c r="B2" s="6"/>
      <x:c r="C2" s="6"/>
      <x:c r="D2" s="6"/>
      <x:c r="E2" s="6"/>
      <x:c r="F2" s="6"/>
      <x:c r="G2" s="6"/>
      <x:c r="H2" s="6"/>
    </x:row>
    <x:row r="4">
      <x:c r="A4" s="10" t="str">
        <x:v>Valor del stock</x:v>
      </x:c>
      <x:c r="B4" s="10"/>
      <x:c r="C4" s="10" t="str">
        <x:v>Ventas registradas</x:v>
      </x:c>
      <x:c r="D4" s="10"/>
      <x:c r="E4" s="10" t="str">
        <x:v>Merma registrada</x:v>
      </x:c>
      <x:c r="F4" s="10"/>
      <x:c r="G4" s="10" t="str">
        <x:v>Saldo de caja</x:v>
      </x:c>
      <x:c r="H4" s="10"/>
    </x:row>
    <x:row r="5">
      <x:c r="A5" s="16" t="n">
        <x:f>SUM(Productos!J6:J105)</x:f>
        <x:v>178665</x:v>
      </x:c>
      <x:c r="B5" s="16"/>
      <x:c r="C5" s="16" t="n">
        <x:f>SUMIFS(Movimientos!$F$6:$F$305,Movimientos!$B$6:$B$305,"Venta")</x:f>
        <x:v>50200</x:v>
      </x:c>
      <x:c r="D5" s="16"/>
      <x:c r="E5" s="16" t="n">
        <x:f>SUMIFS(Movimientos!$F$6:$F$305,Movimientos!$B$6:$B$305,"Merma")</x:f>
        <x:v>2610</x:v>
      </x:c>
      <x:c r="F5" s="16"/>
      <x:c r="G5" s="16" t="n">
        <x:f>SUM(Caja!D6:D305)-SUM(Caja!E6:E305)</x:f>
        <x:v>1000</x:v>
      </x:c>
      <x:c r="H5" s="16"/>
    </x:row>
    <x:row r="6">
      <x:c r="A6" s="16"/>
      <x:c r="B6" s="16"/>
      <x:c r="C6" s="16"/>
      <x:c r="D6" s="16"/>
      <x:c r="E6" s="16"/>
      <x:c r="F6" s="16"/>
      <x:c r="G6" s="16"/>
      <x:c r="H6" s="16"/>
    </x:row>
    <x:row r="9" ht="30" customHeight="1">
      <x:c r="A9" s="21" t="str">
        <x:v>Producto</x:v>
      </x:c>
      <x:c r="B9" s="21" t="str">
        <x:v>Unidad</x:v>
      </x:c>
      <x:c r="C9" s="21" t="str">
        <x:v>Stock actual</x:v>
      </x:c>
      <x:c r="D9" s="21" t="str">
        <x:v>Stock mínimo</x:v>
      </x:c>
      <x:c r="E9" s="21" t="str">
        <x:v>Estado</x:v>
      </x:c>
      <x:c r="F9" s="21" t="str">
        <x:v>Costo unitario</x:v>
      </x:c>
      <x:c r="G9" s="21" t="str">
        <x:v>Precio de venta</x:v>
      </x:c>
      <x:c r="H9" s="21" t="str">
        <x:v>Valor del stock</x:v>
      </x:c>
    </x:row>
    <x:row r="10">
      <x:c r="A10" s="23" t="str">
        <x:v>Tomate redondo</x:v>
      </x:c>
      <x:c r="B10" s="23" t="str">
        <x:f>INDEX(Productos!$C$6:$C$105,MATCH(A10,Productos!$B$6:$B$105,0))</x:f>
        <x:v>kg</x:v>
      </x:c>
      <x:c r="C10" s="24" t="n">
        <x:f>INDEX(Productos!$G$6:$G$105,MATCH(A10,Productos!$B$6:$B$105,0))</x:f>
        <x:v>34.7</x:v>
      </x:c>
      <x:c r="D10" s="24" t="n">
        <x:f>INDEX(Productos!$H$6:$H$105,MATCH(A10,Productos!$B$6:$B$105,0))</x:f>
        <x:v>8</x:v>
      </x:c>
      <x:c r="E10" s="23" t="str">
        <x:f>INDEX(Productos!$I$6:$I$105,MATCH(A10,Productos!$B$6:$B$105,0))</x:f>
        <x:v>Bien</x:v>
      </x:c>
      <x:c r="F10" s="25" t="n">
        <x:f>INDEX(Productos!$D$6:$D$105,MATCH(A10,Productos!$B$6:$B$105,0))</x:f>
        <x:v>850</x:v>
      </x:c>
      <x:c r="G10" s="25" t="n">
        <x:f>INDEX(Productos!$E$6:$E$105,MATCH(A10,Productos!$B$6:$B$105,0))</x:f>
        <x:v>1450</x:v>
      </x:c>
      <x:c r="H10" s="25" t="n">
        <x:f>INDEX(Productos!$J$6:$J$105,MATCH(A10,Productos!$B$6:$B$105,0))</x:f>
        <x:v>29495.000000000004</x:v>
      </x:c>
    </x:row>
    <x:row r="11">
      <x:c r="A11" s="23" t="str">
        <x:v>Papa</x:v>
      </x:c>
      <x:c r="B11" s="23" t="str">
        <x:f>INDEX(Productos!$C$6:$C$105,MATCH(A11,Productos!$B$6:$B$105,0))</x:f>
        <x:v>kg</x:v>
      </x:c>
      <x:c r="C11" s="24" t="n">
        <x:f>INDEX(Productos!$G$6:$G$105,MATCH(A11,Productos!$B$6:$B$105,0))</x:f>
        <x:v>39</x:v>
      </x:c>
      <x:c r="D11" s="24" t="n">
        <x:f>INDEX(Productos!$H$6:$H$105,MATCH(A11,Productos!$B$6:$B$105,0))</x:f>
        <x:v>15</x:v>
      </x:c>
      <x:c r="E11" s="23" t="str">
        <x:f>INDEX(Productos!$I$6:$I$105,MATCH(A11,Productos!$B$6:$B$105,0))</x:f>
        <x:v>Bien</x:v>
      </x:c>
      <x:c r="F11" s="25" t="n">
        <x:f>INDEX(Productos!$D$6:$D$105,MATCH(A11,Productos!$B$6:$B$105,0))</x:f>
        <x:v>420</x:v>
      </x:c>
      <x:c r="G11" s="25" t="n">
        <x:f>INDEX(Productos!$E$6:$E$105,MATCH(A11,Productos!$B$6:$B$105,0))</x:f>
        <x:v>750</x:v>
      </x:c>
      <x:c r="H11" s="25" t="n">
        <x:f>INDEX(Productos!$J$6:$J$105,MATCH(A11,Productos!$B$6:$B$105,0))</x:f>
        <x:v>16380</x:v>
      </x:c>
    </x:row>
    <x:row r="12">
      <x:c r="A12" s="23" t="str">
        <x:v>Cebolla</x:v>
      </x:c>
      <x:c r="B12" s="23" t="str">
        <x:f>INDEX(Productos!$C$6:$C$105,MATCH(A12,Productos!$B$6:$B$105,0))</x:f>
        <x:v>kg</x:v>
      </x:c>
      <x:c r="C12" s="24" t="n">
        <x:f>INDEX(Productos!$G$6:$G$105,MATCH(A12,Productos!$B$6:$B$105,0))</x:f>
        <x:v>35</x:v>
      </x:c>
      <x:c r="D12" s="24" t="n">
        <x:f>INDEX(Productos!$H$6:$H$105,MATCH(A12,Productos!$B$6:$B$105,0))</x:f>
        <x:v>10</x:v>
      </x:c>
      <x:c r="E12" s="23" t="str">
        <x:f>INDEX(Productos!$I$6:$I$105,MATCH(A12,Productos!$B$6:$B$105,0))</x:f>
        <x:v>Bien</x:v>
      </x:c>
      <x:c r="F12" s="25" t="n">
        <x:f>INDEX(Productos!$D$6:$D$105,MATCH(A12,Productos!$B$6:$B$105,0))</x:f>
        <x:v>500</x:v>
      </x:c>
      <x:c r="G12" s="25" t="n">
        <x:f>INDEX(Productos!$E$6:$E$105,MATCH(A12,Productos!$B$6:$B$105,0))</x:f>
        <x:v>900</x:v>
      </x:c>
      <x:c r="H12" s="25" t="n">
        <x:f>INDEX(Productos!$J$6:$J$105,MATCH(A12,Productos!$B$6:$B$105,0))</x:f>
        <x:v>17500</x:v>
      </x:c>
    </x:row>
    <x:row r="13">
      <x:c r="A13" s="23" t="str">
        <x:v>Banana</x:v>
      </x:c>
      <x:c r="B13" s="23" t="str">
        <x:f>INDEX(Productos!$C$6:$C$105,MATCH(A13,Productos!$B$6:$B$105,0))</x:f>
        <x:v>kg</x:v>
      </x:c>
      <x:c r="C13" s="24" t="n">
        <x:f>INDEX(Productos!$G$6:$G$105,MATCH(A13,Productos!$B$6:$B$105,0))</x:f>
        <x:v>39.3</x:v>
      </x:c>
      <x:c r="D13" s="24" t="n">
        <x:f>INDEX(Productos!$H$6:$H$105,MATCH(A13,Productos!$B$6:$B$105,0))</x:f>
        <x:v>8</x:v>
      </x:c>
      <x:c r="E13" s="23" t="str">
        <x:f>INDEX(Productos!$I$6:$I$105,MATCH(A13,Productos!$B$6:$B$105,0))</x:f>
        <x:v>Bien</x:v>
      </x:c>
      <x:c r="F13" s="25" t="n">
        <x:f>INDEX(Productos!$D$6:$D$105,MATCH(A13,Productos!$B$6:$B$105,0))</x:f>
        <x:v>900</x:v>
      </x:c>
      <x:c r="G13" s="25" t="n">
        <x:f>INDEX(Productos!$E$6:$E$105,MATCH(A13,Productos!$B$6:$B$105,0))</x:f>
        <x:v>1550</x:v>
      </x:c>
      <x:c r="H13" s="25" t="n">
        <x:f>INDEX(Productos!$J$6:$J$105,MATCH(A13,Productos!$B$6:$B$105,0))</x:f>
        <x:v>35370</x:v>
      </x:c>
    </x:row>
    <x:row r="14">
      <x:c r="A14" s="23" t="str">
        <x:v>Manzana</x:v>
      </x:c>
      <x:c r="B14" s="23" t="str">
        <x:f>INDEX(Productos!$C$6:$C$105,MATCH(A14,Productos!$B$6:$B$105,0))</x:f>
        <x:v>kg</x:v>
      </x:c>
      <x:c r="C14" s="24" t="n">
        <x:f>INDEX(Productos!$G$6:$G$105,MATCH(A14,Productos!$B$6:$B$105,0))</x:f>
        <x:v>26</x:v>
      </x:c>
      <x:c r="D14" s="24" t="n">
        <x:f>INDEX(Productos!$H$6:$H$105,MATCH(A14,Productos!$B$6:$B$105,0))</x:f>
        <x:v>7</x:v>
      </x:c>
      <x:c r="E14" s="23" t="str">
        <x:f>INDEX(Productos!$I$6:$I$105,MATCH(A14,Productos!$B$6:$B$105,0))</x:f>
        <x:v>Bien</x:v>
      </x:c>
      <x:c r="F14" s="25" t="n">
        <x:f>INDEX(Productos!$D$6:$D$105,MATCH(A14,Productos!$B$6:$B$105,0))</x:f>
        <x:v>1100</x:v>
      </x:c>
      <x:c r="G14" s="25" t="n">
        <x:f>INDEX(Productos!$E$6:$E$105,MATCH(A14,Productos!$B$6:$B$105,0))</x:f>
        <x:v>1900</x:v>
      </x:c>
      <x:c r="H14" s="25" t="n">
        <x:f>INDEX(Productos!$J$6:$J$105,MATCH(A14,Productos!$B$6:$B$105,0))</x:f>
        <x:v>28600</x:v>
      </x:c>
    </x:row>
    <x:row r="15">
      <x:c r="A15" s="23" t="str">
        <x:v>Naranja</x:v>
      </x:c>
      <x:c r="B15" s="23" t="str">
        <x:f>INDEX(Productos!$C$6:$C$105,MATCH(A15,Productos!$B$6:$B$105,0))</x:f>
        <x:v>kg</x:v>
      </x:c>
      <x:c r="C15" s="24" t="n">
        <x:f>INDEX(Productos!$G$6:$G$105,MATCH(A15,Productos!$B$6:$B$105,0))</x:f>
        <x:v>40</x:v>
      </x:c>
      <x:c r="D15" s="24" t="n">
        <x:f>INDEX(Productos!$H$6:$H$105,MATCH(A15,Productos!$B$6:$B$105,0))</x:f>
        <x:v>12</x:v>
      </x:c>
      <x:c r="E15" s="23" t="str">
        <x:f>INDEX(Productos!$I$6:$I$105,MATCH(A15,Productos!$B$6:$B$105,0))</x:f>
        <x:v>Bien</x:v>
      </x:c>
      <x:c r="F15" s="25" t="n">
        <x:f>INDEX(Productos!$D$6:$D$105,MATCH(A15,Productos!$B$6:$B$105,0))</x:f>
        <x:v>650</x:v>
      </x:c>
      <x:c r="G15" s="25" t="n">
        <x:f>INDEX(Productos!$E$6:$E$105,MATCH(A15,Productos!$B$6:$B$105,0))</x:f>
        <x:v>1150</x:v>
      </x:c>
      <x:c r="H15" s="25" t="n">
        <x:f>INDEX(Productos!$J$6:$J$105,MATCH(A15,Productos!$B$6:$B$105,0))</x:f>
        <x:v>26000</x:v>
      </x:c>
    </x:row>
    <x:row r="16">
      <x:c r="A16" s="23" t="str">
        <x:v>Lechuga</x:v>
      </x:c>
      <x:c r="B16" s="23" t="str">
        <x:f>INDEX(Productos!$C$6:$C$105,MATCH(A16,Productos!$B$6:$B$105,0))</x:f>
        <x:v>unidad</x:v>
      </x:c>
      <x:c r="C16" s="24" t="n">
        <x:f>INDEX(Productos!$G$6:$G$105,MATCH(A16,Productos!$B$6:$B$105,0))</x:f>
        <x:v>14</x:v>
      </x:c>
      <x:c r="D16" s="24" t="n">
        <x:f>INDEX(Productos!$H$6:$H$105,MATCH(A16,Productos!$B$6:$B$105,0))</x:f>
        <x:v>6</x:v>
      </x:c>
      <x:c r="E16" s="23" t="str">
        <x:f>INDEX(Productos!$I$6:$I$105,MATCH(A16,Productos!$B$6:$B$105,0))</x:f>
        <x:v>Bien</x:v>
      </x:c>
      <x:c r="F16" s="25" t="n">
        <x:f>INDEX(Productos!$D$6:$D$105,MATCH(A16,Productos!$B$6:$B$105,0))</x:f>
        <x:v>480</x:v>
      </x:c>
      <x:c r="G16" s="25" t="n">
        <x:f>INDEX(Productos!$E$6:$E$105,MATCH(A16,Productos!$B$6:$B$105,0))</x:f>
        <x:v>850</x:v>
      </x:c>
      <x:c r="H16" s="25" t="n">
        <x:f>INDEX(Productos!$J$6:$J$105,MATCH(A16,Productos!$B$6:$B$105,0))</x:f>
        <x:v>6720</x:v>
      </x:c>
    </x:row>
    <x:row r="17">
      <x:c r="A17" s="23" t="str">
        <x:v>Zapallo</x:v>
      </x:c>
      <x:c r="B17" s="23" t="str">
        <x:f>INDEX(Productos!$C$6:$C$105,MATCH(A17,Productos!$B$6:$B$105,0))</x:f>
        <x:v>kg</x:v>
      </x:c>
      <x:c r="C17" s="24" t="n">
        <x:f>INDEX(Productos!$G$6:$G$105,MATCH(A17,Productos!$B$6:$B$105,0))</x:f>
        <x:v>30</x:v>
      </x:c>
      <x:c r="D17" s="24" t="n">
        <x:f>INDEX(Productos!$H$6:$H$105,MATCH(A17,Productos!$B$6:$B$105,0))</x:f>
        <x:v>8</x:v>
      </x:c>
      <x:c r="E17" s="23" t="str">
        <x:f>INDEX(Productos!$I$6:$I$105,MATCH(A17,Productos!$B$6:$B$105,0))</x:f>
        <x:v>Bien</x:v>
      </x:c>
      <x:c r="F17" s="25" t="n">
        <x:f>INDEX(Productos!$D$6:$D$105,MATCH(A17,Productos!$B$6:$B$105,0))</x:f>
        <x:v>620</x:v>
      </x:c>
      <x:c r="G17" s="25" t="n">
        <x:f>INDEX(Productos!$E$6:$E$105,MATCH(A17,Productos!$B$6:$B$105,0))</x:f>
        <x:v>1050</x:v>
      </x:c>
      <x:c r="H17" s="25" t="n">
        <x:f>INDEX(Productos!$J$6:$J$105,MATCH(A17,Productos!$B$6:$B$105,0))</x:f>
        <x:v>18600</x:v>
      </x:c>
    </x:row>
    <x:row r="20">
      <x:c r="A20" s="26" t="str">
        <x:v>Cómo usar este resumen</x:v>
      </x:c>
      <x:c r="B20" s="26"/>
      <x:c r="C20" s="26"/>
      <x:c r="D20" s="26"/>
      <x:c r="E20" s="26"/>
      <x:c r="F20" s="26"/>
      <x:c r="G20" s="26"/>
      <x:c r="H20" s="26"/>
    </x:row>
    <x:row r="21">
      <x:c r="A21" s="46" t="str">
        <x:v>1. Completá o reemplazá los productos.  2. Cargá compras, ventas, mermas y ajustes en Movimientos.  3. Registrá ingresos y egresos reales en Caja.  4. Revisá aquí qué falta reponer y cuánto representan las pérdidas registradas.
La planilla sirve para un control inicial. Si cargar cada movimiento empieza a quitarte tiempo, Frutto automatiza ventas, stock, caja y merma desde el celular: https://www.frutto.app/</x:v>
      </x:c>
      <x:c r="B21" s="47"/>
      <x:c r="C21" s="47"/>
      <x:c r="D21" s="47"/>
      <x:c r="E21" s="47"/>
      <x:c r="F21" s="47"/>
      <x:c r="G21" s="47"/>
      <x:c r="H21" s="48"/>
    </x:row>
    <x:row r="22">
      <x:c r="A22" s="49"/>
      <x:c r="B22" s="50"/>
      <x:c r="C22" s="50"/>
      <x:c r="D22" s="50"/>
      <x:c r="E22" s="50"/>
      <x:c r="F22" s="50"/>
      <x:c r="G22" s="50"/>
      <x:c r="H22" s="51"/>
    </x:row>
    <x:row r="23">
      <x:c r="A23" s="49"/>
      <x:c r="B23" s="50"/>
      <x:c r="C23" s="50"/>
      <x:c r="D23" s="50"/>
      <x:c r="E23" s="50"/>
      <x:c r="F23" s="50"/>
      <x:c r="G23" s="50"/>
      <x:c r="H23" s="51"/>
    </x:row>
    <x:row r="24">
      <x:c r="A24" s="52"/>
      <x:c r="B24" s="53"/>
      <x:c r="C24" s="53"/>
      <x:c r="D24" s="53"/>
      <x:c r="E24" s="53"/>
      <x:c r="F24" s="53"/>
      <x:c r="G24" s="53"/>
      <x:c r="H24" s="54"/>
    </x:row>
  </x:sheetData>
  <x:mergeCells>
    <x:mergeCell ref="A1:H1"/>
    <x:mergeCell ref="A2:H2"/>
    <x:mergeCell ref="A4:B4"/>
    <x:mergeCell ref="C4:D4"/>
    <x:mergeCell ref="E4:F4"/>
    <x:mergeCell ref="G4:H4"/>
    <x:mergeCell ref="A5:B6"/>
    <x:mergeCell ref="C5:D6"/>
    <x:mergeCell ref="E5:F6"/>
    <x:mergeCell ref="G5:H6"/>
    <x:mergeCell ref="A20:H20"/>
    <x:mergeCell ref="A21:H24"/>
  </x:mergeCells>
  <x:conditionalFormatting sqref="E10:E17">
    <x:cfRule type="containsText" dxfId="0" priority="1" operator="containsText" text="Sin stock"/>
    <x:cfRule type="containsText" dxfId="1" priority="2" operator="containsText" text="Reponer"/>
    <x:cfRule type="containsText" dxfId="2" priority="3" operator="containsText" text="Bien"/>
  </x:conditionalFormatting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2" hidden="0" customWidth="1"/>
    <x:col min="4" max="4" width="15" hidden="0" customWidth="1"/>
    <x:col min="5" max="5" width="15" hidden="0" customWidth="1"/>
    <x:col min="6" max="6" width="15" hidden="0" customWidth="1"/>
    <x:col min="7" max="7" width="15" hidden="0" customWidth="1"/>
    <x:col min="8" max="8" width="15" hidden="0" customWidth="1"/>
    <x:col min="9" max="9" width="15" hidden="0" customWidth="1"/>
    <x:col min="10" max="10" width="15" hidden="0" customWidth="1"/>
  </x:cols>
  <x:sheetData>
    <x:row r="1" ht="34" customHeight="1">
      <x:c r="A1" s="3" t="str">
        <x:v>Productos</x:v>
      </x:c>
      <x:c r="B1" s="3"/>
      <x:c r="C1" s="3"/>
      <x:c r="D1" s="3"/>
      <x:c r="E1" s="3"/>
      <x:c r="F1" s="3"/>
      <x:c r="G1" s="3"/>
      <x:c r="H1" s="3"/>
      <x:c r="I1" s="3"/>
      <x:c r="J1" s="3"/>
    </x:row>
    <x:row r="2" ht="30" customHeight="1">
      <x:c r="A2" s="6" t="str">
        <x:v>Editá las celdas amarillas. No cambies las columnas con fórmulas.</x:v>
      </x:c>
      <x:c r="B2" s="6"/>
      <x:c r="C2" s="6"/>
      <x:c r="D2" s="6"/>
      <x:c r="E2" s="6"/>
      <x:c r="F2" s="6"/>
      <x:c r="G2" s="6"/>
      <x:c r="H2" s="6"/>
      <x:c r="I2" s="6"/>
      <x:c r="J2" s="6"/>
    </x:row>
    <x:row r="5" ht="30" customHeight="1">
      <x:c r="A5" s="21" t="str">
        <x:v>Código</x:v>
      </x:c>
      <x:c r="B5" s="21" t="str">
        <x:v>Producto</x:v>
      </x:c>
      <x:c r="C5" s="21" t="str">
        <x:v>Unidad</x:v>
      </x:c>
      <x:c r="D5" s="21" t="str">
        <x:v>Costo unitario</x:v>
      </x:c>
      <x:c r="E5" s="21" t="str">
        <x:v>Precio de venta</x:v>
      </x:c>
      <x:c r="F5" s="21" t="str">
        <x:v>Stock inicial</x:v>
      </x:c>
      <x:c r="G5" s="21" t="str">
        <x:v>Stock actual</x:v>
      </x:c>
      <x:c r="H5" s="21" t="str">
        <x:v>Stock mínimo</x:v>
      </x:c>
      <x:c r="I5" s="21" t="str">
        <x:v>Estado</x:v>
      </x:c>
      <x:c r="J5" s="21" t="str">
        <x:v>Valor del stock</x:v>
      </x:c>
    </x:row>
    <x:row r="6">
      <x:c r="A6" s="56" t="str">
        <x:v>VER-001</x:v>
      </x:c>
      <x:c r="B6" s="56" t="str">
        <x:v>Tomate redondo</x:v>
      </x:c>
      <x:c r="C6" s="56" t="str">
        <x:v>kg</x:v>
      </x:c>
      <x:c r="D6" s="59" t="n">
        <x:v>850</x:v>
      </x:c>
      <x:c r="E6" s="59" t="n">
        <x:v>1450</x:v>
      </x:c>
      <x:c r="F6" s="60" t="n">
        <x:v>28</x:v>
      </x:c>
      <x:c r="G6" s="61" t="n">
        <x:f>IF(B6="","",F6+SUMIFS(Movimientos!$D$6:$D$305,Movimientos!$C$6:$C$305,B6,Movimientos!$B$6:$B$305,"Compra")+SUMIFS(Movimientos!$D$6:$D$305,Movimientos!$C$6:$C$305,B6,Movimientos!$B$6:$B$305,"Ajuste +")-SUMIFS(Movimientos!$D$6:$D$305,Movimientos!$C$6:$C$305,B6,Movimientos!$B$6:$B$305,"Venta")-SUMIFS(Movimientos!$D$6:$D$305,Movimientos!$C$6:$C$305,B6,Movimientos!$B$6:$B$305,"Merma")-SUMIFS(Movimientos!$D$6:$D$305,Movimientos!$C$6:$C$305,B6,Movimientos!$B$6:$B$305,"Ajuste -"))</x:f>
        <x:v>34.7</x:v>
      </x:c>
      <x:c r="H6" s="60" t="n">
        <x:v>8</x:v>
      </x:c>
      <x:c r="I6" s="58" t="str">
        <x:f>IF(B6="","",IF(G6&lt;=0,"Sin stock",IF(G6&lt;=H6,"Reponer","Bien")))</x:f>
        <x:v>Bien</x:v>
      </x:c>
      <x:c r="J6" s="62" t="n">
        <x:f>IF(B6="","",G6*D6)</x:f>
        <x:v>29495.000000000004</x:v>
      </x:c>
    </x:row>
    <x:row r="7">
      <x:c r="A7" s="56" t="str">
        <x:v>VER-002</x:v>
      </x:c>
      <x:c r="B7" s="56" t="str">
        <x:v>Papa</x:v>
      </x:c>
      <x:c r="C7" s="56" t="str">
        <x:v>kg</x:v>
      </x:c>
      <x:c r="D7" s="59" t="n">
        <x:v>420</x:v>
      </x:c>
      <x:c r="E7" s="59" t="n">
        <x:v>750</x:v>
      </x:c>
      <x:c r="F7" s="60" t="n">
        <x:v>55</x:v>
      </x:c>
      <x:c r="G7" s="61" t="n">
        <x:f>IF(B7="","",F7+SUMIFS(Movimientos!$D$6:$D$305,Movimientos!$C$6:$C$305,B7,Movimientos!$B$6:$B$305,"Compra")+SUMIFS(Movimientos!$D$6:$D$305,Movimientos!$C$6:$C$305,B7,Movimientos!$B$6:$B$305,"Ajuste +")-SUMIFS(Movimientos!$D$6:$D$305,Movimientos!$C$6:$C$305,B7,Movimientos!$B$6:$B$305,"Venta")-SUMIFS(Movimientos!$D$6:$D$305,Movimientos!$C$6:$C$305,B7,Movimientos!$B$6:$B$305,"Merma")-SUMIFS(Movimientos!$D$6:$D$305,Movimientos!$C$6:$C$305,B7,Movimientos!$B$6:$B$305,"Ajuste -"))</x:f>
        <x:v>39</x:v>
      </x:c>
      <x:c r="H7" s="60" t="n">
        <x:v>15</x:v>
      </x:c>
      <x:c r="I7" s="58" t="str">
        <x:f>IF(B7="","",IF(G7&lt;=0,"Sin stock",IF(G7&lt;=H7,"Reponer","Bien")))</x:f>
        <x:v>Bien</x:v>
      </x:c>
      <x:c r="J7" s="62" t="n">
        <x:f>IF(B7="","",G7*D7)</x:f>
        <x:v>16380</x:v>
      </x:c>
    </x:row>
    <x:row r="8">
      <x:c r="A8" s="56" t="str">
        <x:v>VER-003</x:v>
      </x:c>
      <x:c r="B8" s="56" t="str">
        <x:v>Cebolla</x:v>
      </x:c>
      <x:c r="C8" s="56" t="str">
        <x:v>kg</x:v>
      </x:c>
      <x:c r="D8" s="59" t="n">
        <x:v>500</x:v>
      </x:c>
      <x:c r="E8" s="59" t="n">
        <x:v>900</x:v>
      </x:c>
      <x:c r="F8" s="60" t="n">
        <x:v>35</x:v>
      </x:c>
      <x:c r="G8" s="61" t="n">
        <x:f>IF(B8="","",F8+SUMIFS(Movimientos!$D$6:$D$305,Movimientos!$C$6:$C$305,B8,Movimientos!$B$6:$B$305,"Compra")+SUMIFS(Movimientos!$D$6:$D$305,Movimientos!$C$6:$C$305,B8,Movimientos!$B$6:$B$305,"Ajuste +")-SUMIFS(Movimientos!$D$6:$D$305,Movimientos!$C$6:$C$305,B8,Movimientos!$B$6:$B$305,"Venta")-SUMIFS(Movimientos!$D$6:$D$305,Movimientos!$C$6:$C$305,B8,Movimientos!$B$6:$B$305,"Merma")-SUMIFS(Movimientos!$D$6:$D$305,Movimientos!$C$6:$C$305,B8,Movimientos!$B$6:$B$305,"Ajuste -"))</x:f>
        <x:v>35</x:v>
      </x:c>
      <x:c r="H8" s="60" t="n">
        <x:v>10</x:v>
      </x:c>
      <x:c r="I8" s="58" t="str">
        <x:f>IF(B8="","",IF(G8&lt;=0,"Sin stock",IF(G8&lt;=H8,"Reponer","Bien")))</x:f>
        <x:v>Bien</x:v>
      </x:c>
      <x:c r="J8" s="62" t="n">
        <x:f>IF(B8="","",G8*D8)</x:f>
        <x:v>17500</x:v>
      </x:c>
    </x:row>
    <x:row r="9">
      <x:c r="A9" s="56" t="str">
        <x:v>FRU-001</x:v>
      </x:c>
      <x:c r="B9" s="56" t="str">
        <x:v>Banana</x:v>
      </x:c>
      <x:c r="C9" s="56" t="str">
        <x:v>kg</x:v>
      </x:c>
      <x:c r="D9" s="59" t="n">
        <x:v>900</x:v>
      </x:c>
      <x:c r="E9" s="59" t="n">
        <x:v>1550</x:v>
      </x:c>
      <x:c r="F9" s="60" t="n">
        <x:v>32</x:v>
      </x:c>
      <x:c r="G9" s="61" t="n">
        <x:f>IF(B9="","",F9+SUMIFS(Movimientos!$D$6:$D$305,Movimientos!$C$6:$C$305,B9,Movimientos!$B$6:$B$305,"Compra")+SUMIFS(Movimientos!$D$6:$D$305,Movimientos!$C$6:$C$305,B9,Movimientos!$B$6:$B$305,"Ajuste +")-SUMIFS(Movimientos!$D$6:$D$305,Movimientos!$C$6:$C$305,B9,Movimientos!$B$6:$B$305,"Venta")-SUMIFS(Movimientos!$D$6:$D$305,Movimientos!$C$6:$C$305,B9,Movimientos!$B$6:$B$305,"Merma")-SUMIFS(Movimientos!$D$6:$D$305,Movimientos!$C$6:$C$305,B9,Movimientos!$B$6:$B$305,"Ajuste -"))</x:f>
        <x:v>39.3</x:v>
      </x:c>
      <x:c r="H9" s="60" t="n">
        <x:v>8</x:v>
      </x:c>
      <x:c r="I9" s="58" t="str">
        <x:f>IF(B9="","",IF(G9&lt;=0,"Sin stock",IF(G9&lt;=H9,"Reponer","Bien")))</x:f>
        <x:v>Bien</x:v>
      </x:c>
      <x:c r="J9" s="62" t="n">
        <x:f>IF(B9="","",G9*D9)</x:f>
        <x:v>35370</x:v>
      </x:c>
    </x:row>
    <x:row r="10">
      <x:c r="A10" s="56" t="str">
        <x:v>FRU-002</x:v>
      </x:c>
      <x:c r="B10" s="56" t="str">
        <x:v>Manzana</x:v>
      </x:c>
      <x:c r="C10" s="56" t="str">
        <x:v>kg</x:v>
      </x:c>
      <x:c r="D10" s="59" t="n">
        <x:v>1100</x:v>
      </x:c>
      <x:c r="E10" s="59" t="n">
        <x:v>1900</x:v>
      </x:c>
      <x:c r="F10" s="60" t="n">
        <x:v>26</x:v>
      </x:c>
      <x:c r="G10" s="61" t="n">
        <x:f>IF(B10="","",F10+SUMIFS(Movimientos!$D$6:$D$305,Movimientos!$C$6:$C$305,B10,Movimientos!$B$6:$B$305,"Compra")+SUMIFS(Movimientos!$D$6:$D$305,Movimientos!$C$6:$C$305,B10,Movimientos!$B$6:$B$305,"Ajuste +")-SUMIFS(Movimientos!$D$6:$D$305,Movimientos!$C$6:$C$305,B10,Movimientos!$B$6:$B$305,"Venta")-SUMIFS(Movimientos!$D$6:$D$305,Movimientos!$C$6:$C$305,B10,Movimientos!$B$6:$B$305,"Merma")-SUMIFS(Movimientos!$D$6:$D$305,Movimientos!$C$6:$C$305,B10,Movimientos!$B$6:$B$305,"Ajuste -"))</x:f>
        <x:v>26</x:v>
      </x:c>
      <x:c r="H10" s="60" t="n">
        <x:v>7</x:v>
      </x:c>
      <x:c r="I10" s="58" t="str">
        <x:f>IF(B10="","",IF(G10&lt;=0,"Sin stock",IF(G10&lt;=H10,"Reponer","Bien")))</x:f>
        <x:v>Bien</x:v>
      </x:c>
      <x:c r="J10" s="62" t="n">
        <x:f>IF(B10="","",G10*D10)</x:f>
        <x:v>28600</x:v>
      </x:c>
    </x:row>
    <x:row r="11">
      <x:c r="A11" s="56" t="str">
        <x:v>FRU-003</x:v>
      </x:c>
      <x:c r="B11" s="56" t="str">
        <x:v>Naranja</x:v>
      </x:c>
      <x:c r="C11" s="56" t="str">
        <x:v>kg</x:v>
      </x:c>
      <x:c r="D11" s="59" t="n">
        <x:v>650</x:v>
      </x:c>
      <x:c r="E11" s="59" t="n">
        <x:v>1150</x:v>
      </x:c>
      <x:c r="F11" s="60" t="n">
        <x:v>42</x:v>
      </x:c>
      <x:c r="G11" s="61" t="n">
        <x:f>IF(B11="","",F11+SUMIFS(Movimientos!$D$6:$D$305,Movimientos!$C$6:$C$305,B11,Movimientos!$B$6:$B$305,"Compra")+SUMIFS(Movimientos!$D$6:$D$305,Movimientos!$C$6:$C$305,B11,Movimientos!$B$6:$B$305,"Ajuste +")-SUMIFS(Movimientos!$D$6:$D$305,Movimientos!$C$6:$C$305,B11,Movimientos!$B$6:$B$305,"Venta")-SUMIFS(Movimientos!$D$6:$D$305,Movimientos!$C$6:$C$305,B11,Movimientos!$B$6:$B$305,"Merma")-SUMIFS(Movimientos!$D$6:$D$305,Movimientos!$C$6:$C$305,B11,Movimientos!$B$6:$B$305,"Ajuste -"))</x:f>
        <x:v>40</x:v>
      </x:c>
      <x:c r="H11" s="60" t="n">
        <x:v>12</x:v>
      </x:c>
      <x:c r="I11" s="58" t="str">
        <x:f>IF(B11="","",IF(G11&lt;=0,"Sin stock",IF(G11&lt;=H11,"Reponer","Bien")))</x:f>
        <x:v>Bien</x:v>
      </x:c>
      <x:c r="J11" s="62" t="n">
        <x:f>IF(B11="","",G11*D11)</x:f>
        <x:v>26000</x:v>
      </x:c>
    </x:row>
    <x:row r="12">
      <x:c r="A12" s="56" t="str">
        <x:v>VER-004</x:v>
      </x:c>
      <x:c r="B12" s="56" t="str">
        <x:v>Lechuga</x:v>
      </x:c>
      <x:c r="C12" s="56" t="str">
        <x:v>unidad</x:v>
      </x:c>
      <x:c r="D12" s="59" t="n">
        <x:v>480</x:v>
      </x:c>
      <x:c r="E12" s="59" t="n">
        <x:v>850</x:v>
      </x:c>
      <x:c r="F12" s="60" t="n">
        <x:v>22</x:v>
      </x:c>
      <x:c r="G12" s="61" t="n">
        <x:f>IF(B12="","",F12+SUMIFS(Movimientos!$D$6:$D$305,Movimientos!$C$6:$C$305,B12,Movimientos!$B$6:$B$305,"Compra")+SUMIFS(Movimientos!$D$6:$D$305,Movimientos!$C$6:$C$305,B12,Movimientos!$B$6:$B$305,"Ajuste +")-SUMIFS(Movimientos!$D$6:$D$305,Movimientos!$C$6:$C$305,B12,Movimientos!$B$6:$B$305,"Venta")-SUMIFS(Movimientos!$D$6:$D$305,Movimientos!$C$6:$C$305,B12,Movimientos!$B$6:$B$305,"Merma")-SUMIFS(Movimientos!$D$6:$D$305,Movimientos!$C$6:$C$305,B12,Movimientos!$B$6:$B$305,"Ajuste -"))</x:f>
        <x:v>14</x:v>
      </x:c>
      <x:c r="H12" s="60" t="n">
        <x:v>6</x:v>
      </x:c>
      <x:c r="I12" s="58" t="str">
        <x:f>IF(B12="","",IF(G12&lt;=0,"Sin stock",IF(G12&lt;=H12,"Reponer","Bien")))</x:f>
        <x:v>Bien</x:v>
      </x:c>
      <x:c r="J12" s="62" t="n">
        <x:f>IF(B12="","",G12*D12)</x:f>
        <x:v>6720</x:v>
      </x:c>
    </x:row>
    <x:row r="13">
      <x:c r="A13" s="56" t="str">
        <x:v>VER-005</x:v>
      </x:c>
      <x:c r="B13" s="56" t="str">
        <x:v>Zapallo</x:v>
      </x:c>
      <x:c r="C13" s="56" t="str">
        <x:v>kg</x:v>
      </x:c>
      <x:c r="D13" s="59" t="n">
        <x:v>620</x:v>
      </x:c>
      <x:c r="E13" s="59" t="n">
        <x:v>1050</x:v>
      </x:c>
      <x:c r="F13" s="60" t="n">
        <x:v>30</x:v>
      </x:c>
      <x:c r="G13" s="61" t="n">
        <x:f>IF(B13="","",F13+SUMIFS(Movimientos!$D$6:$D$305,Movimientos!$C$6:$C$305,B13,Movimientos!$B$6:$B$305,"Compra")+SUMIFS(Movimientos!$D$6:$D$305,Movimientos!$C$6:$C$305,B13,Movimientos!$B$6:$B$305,"Ajuste +")-SUMIFS(Movimientos!$D$6:$D$305,Movimientos!$C$6:$C$305,B13,Movimientos!$B$6:$B$305,"Venta")-SUMIFS(Movimientos!$D$6:$D$305,Movimientos!$C$6:$C$305,B13,Movimientos!$B$6:$B$305,"Merma")-SUMIFS(Movimientos!$D$6:$D$305,Movimientos!$C$6:$C$305,B13,Movimientos!$B$6:$B$305,"Ajuste -"))</x:f>
        <x:v>30</x:v>
      </x:c>
      <x:c r="H13" s="60" t="n">
        <x:v>8</x:v>
      </x:c>
      <x:c r="I13" s="58" t="str">
        <x:f>IF(B13="","",IF(G13&lt;=0,"Sin stock",IF(G13&lt;=H13,"Reponer","Bien")))</x:f>
        <x:v>Bien</x:v>
      </x:c>
      <x:c r="J13" s="62" t="n">
        <x:f>IF(B13="","",G13*D13)</x:f>
        <x:v>18600</x:v>
      </x:c>
    </x:row>
    <x:row r="14">
      <x:c r="A14" s="56"/>
      <x:c r="B14" s="56"/>
      <x:c r="C14" s="56"/>
      <x:c r="D14" s="59"/>
      <x:c r="E14" s="59"/>
      <x:c r="F14" s="60"/>
      <x:c r="G14" s="61" t="str">
        <x:f>IF(B14="","",F14+SUMIFS(Movimientos!$D$6:$D$305,Movimientos!$C$6:$C$305,B14,Movimientos!$B$6:$B$305,"Compra")+SUMIFS(Movimientos!$D$6:$D$305,Movimientos!$C$6:$C$305,B14,Movimientos!$B$6:$B$305,"Ajuste +")-SUMIFS(Movimientos!$D$6:$D$305,Movimientos!$C$6:$C$305,B14,Movimientos!$B$6:$B$305,"Venta")-SUMIFS(Movimientos!$D$6:$D$305,Movimientos!$C$6:$C$305,B14,Movimientos!$B$6:$B$305,"Merma")-SUMIFS(Movimientos!$D$6:$D$305,Movimientos!$C$6:$C$305,B14,Movimientos!$B$6:$B$305,"Ajuste -"))</x:f>
      </x:c>
      <x:c r="H14" s="60"/>
      <x:c r="I14" s="58" t="str">
        <x:f>IF(B14="","",IF(G14&lt;=0,"Sin stock",IF(G14&lt;=H14,"Reponer","Bien")))</x:f>
      </x:c>
      <x:c r="J14" s="62" t="str">
        <x:f>IF(B14="","",G14*D14)</x:f>
      </x:c>
    </x:row>
    <x:row r="15">
      <x:c r="A15" s="56"/>
      <x:c r="B15" s="56"/>
      <x:c r="C15" s="56"/>
      <x:c r="D15" s="59"/>
      <x:c r="E15" s="59"/>
      <x:c r="F15" s="60"/>
      <x:c r="G15" s="61" t="str">
        <x:f>IF(B15="","",F15+SUMIFS(Movimientos!$D$6:$D$305,Movimientos!$C$6:$C$305,B15,Movimientos!$B$6:$B$305,"Compra")+SUMIFS(Movimientos!$D$6:$D$305,Movimientos!$C$6:$C$305,B15,Movimientos!$B$6:$B$305,"Ajuste +")-SUMIFS(Movimientos!$D$6:$D$305,Movimientos!$C$6:$C$305,B15,Movimientos!$B$6:$B$305,"Venta")-SUMIFS(Movimientos!$D$6:$D$305,Movimientos!$C$6:$C$305,B15,Movimientos!$B$6:$B$305,"Merma")-SUMIFS(Movimientos!$D$6:$D$305,Movimientos!$C$6:$C$305,B15,Movimientos!$B$6:$B$305,"Ajuste -"))</x:f>
      </x:c>
      <x:c r="H15" s="60"/>
      <x:c r="I15" s="58" t="str">
        <x:f>IF(B15="","",IF(G15&lt;=0,"Sin stock",IF(G15&lt;=H15,"Reponer","Bien")))</x:f>
      </x:c>
      <x:c r="J15" s="62" t="str">
        <x:f>IF(B15="","",G15*D15)</x:f>
      </x:c>
    </x:row>
    <x:row r="16">
      <x:c r="A16" s="56"/>
      <x:c r="B16" s="56"/>
      <x:c r="C16" s="56"/>
      <x:c r="D16" s="59"/>
      <x:c r="E16" s="59"/>
      <x:c r="F16" s="60"/>
      <x:c r="G16" s="61" t="str">
        <x:f>IF(B16="","",F16+SUMIFS(Movimientos!$D$6:$D$305,Movimientos!$C$6:$C$305,B16,Movimientos!$B$6:$B$305,"Compra")+SUMIFS(Movimientos!$D$6:$D$305,Movimientos!$C$6:$C$305,B16,Movimientos!$B$6:$B$305,"Ajuste +")-SUMIFS(Movimientos!$D$6:$D$305,Movimientos!$C$6:$C$305,B16,Movimientos!$B$6:$B$305,"Venta")-SUMIFS(Movimientos!$D$6:$D$305,Movimientos!$C$6:$C$305,B16,Movimientos!$B$6:$B$305,"Merma")-SUMIFS(Movimientos!$D$6:$D$305,Movimientos!$C$6:$C$305,B16,Movimientos!$B$6:$B$305,"Ajuste -"))</x:f>
      </x:c>
      <x:c r="H16" s="60"/>
      <x:c r="I16" s="58" t="str">
        <x:f>IF(B16="","",IF(G16&lt;=0,"Sin stock",IF(G16&lt;=H16,"Reponer","Bien")))</x:f>
      </x:c>
      <x:c r="J16" s="62" t="str">
        <x:f>IF(B16="","",G16*D16)</x:f>
      </x:c>
    </x:row>
    <x:row r="17">
      <x:c r="A17" s="56"/>
      <x:c r="B17" s="56"/>
      <x:c r="C17" s="56"/>
      <x:c r="D17" s="59"/>
      <x:c r="E17" s="59"/>
      <x:c r="F17" s="60"/>
      <x:c r="G17" s="61" t="str">
        <x:f>IF(B17="","",F17+SUMIFS(Movimientos!$D$6:$D$305,Movimientos!$C$6:$C$305,B17,Movimientos!$B$6:$B$305,"Compra")+SUMIFS(Movimientos!$D$6:$D$305,Movimientos!$C$6:$C$305,B17,Movimientos!$B$6:$B$305,"Ajuste +")-SUMIFS(Movimientos!$D$6:$D$305,Movimientos!$C$6:$C$305,B17,Movimientos!$B$6:$B$305,"Venta")-SUMIFS(Movimientos!$D$6:$D$305,Movimientos!$C$6:$C$305,B17,Movimientos!$B$6:$B$305,"Merma")-SUMIFS(Movimientos!$D$6:$D$305,Movimientos!$C$6:$C$305,B17,Movimientos!$B$6:$B$305,"Ajuste -"))</x:f>
      </x:c>
      <x:c r="H17" s="60"/>
      <x:c r="I17" s="58" t="str">
        <x:f>IF(B17="","",IF(G17&lt;=0,"Sin stock",IF(G17&lt;=H17,"Reponer","Bien")))</x:f>
      </x:c>
      <x:c r="J17" s="62" t="str">
        <x:f>IF(B17="","",G17*D17)</x:f>
      </x:c>
    </x:row>
    <x:row r="18">
      <x:c r="A18" s="56"/>
      <x:c r="B18" s="56"/>
      <x:c r="C18" s="56"/>
      <x:c r="D18" s="59"/>
      <x:c r="E18" s="59"/>
      <x:c r="F18" s="60"/>
      <x:c r="G18" s="61" t="str">
        <x:f>IF(B18="","",F18+SUMIFS(Movimientos!$D$6:$D$305,Movimientos!$C$6:$C$305,B18,Movimientos!$B$6:$B$305,"Compra")+SUMIFS(Movimientos!$D$6:$D$305,Movimientos!$C$6:$C$305,B18,Movimientos!$B$6:$B$305,"Ajuste +")-SUMIFS(Movimientos!$D$6:$D$305,Movimientos!$C$6:$C$305,B18,Movimientos!$B$6:$B$305,"Venta")-SUMIFS(Movimientos!$D$6:$D$305,Movimientos!$C$6:$C$305,B18,Movimientos!$B$6:$B$305,"Merma")-SUMIFS(Movimientos!$D$6:$D$305,Movimientos!$C$6:$C$305,B18,Movimientos!$B$6:$B$305,"Ajuste -"))</x:f>
      </x:c>
      <x:c r="H18" s="60"/>
      <x:c r="I18" s="58" t="str">
        <x:f>IF(B18="","",IF(G18&lt;=0,"Sin stock",IF(G18&lt;=H18,"Reponer","Bien")))</x:f>
      </x:c>
      <x:c r="J18" s="62" t="str">
        <x:f>IF(B18="","",G18*D18)</x:f>
      </x:c>
    </x:row>
    <x:row r="19">
      <x:c r="A19" s="56"/>
      <x:c r="B19" s="56"/>
      <x:c r="C19" s="56"/>
      <x:c r="D19" s="59"/>
      <x:c r="E19" s="59"/>
      <x:c r="F19" s="60"/>
      <x:c r="G19" s="61" t="str">
        <x:f>IF(B19="","",F19+SUMIFS(Movimientos!$D$6:$D$305,Movimientos!$C$6:$C$305,B19,Movimientos!$B$6:$B$305,"Compra")+SUMIFS(Movimientos!$D$6:$D$305,Movimientos!$C$6:$C$305,B19,Movimientos!$B$6:$B$305,"Ajuste +")-SUMIFS(Movimientos!$D$6:$D$305,Movimientos!$C$6:$C$305,B19,Movimientos!$B$6:$B$305,"Venta")-SUMIFS(Movimientos!$D$6:$D$305,Movimientos!$C$6:$C$305,B19,Movimientos!$B$6:$B$305,"Merma")-SUMIFS(Movimientos!$D$6:$D$305,Movimientos!$C$6:$C$305,B19,Movimientos!$B$6:$B$305,"Ajuste -"))</x:f>
      </x:c>
      <x:c r="H19" s="60"/>
      <x:c r="I19" s="58" t="str">
        <x:f>IF(B19="","",IF(G19&lt;=0,"Sin stock",IF(G19&lt;=H19,"Reponer","Bien")))</x:f>
      </x:c>
      <x:c r="J19" s="62" t="str">
        <x:f>IF(B19="","",G19*D19)</x:f>
      </x:c>
    </x:row>
    <x:row r="20">
      <x:c r="A20" s="56"/>
      <x:c r="B20" s="56"/>
      <x:c r="C20" s="56"/>
      <x:c r="D20" s="59"/>
      <x:c r="E20" s="59"/>
      <x:c r="F20" s="60"/>
      <x:c r="G20" s="61" t="str">
        <x:f>IF(B20="","",F20+SUMIFS(Movimientos!$D$6:$D$305,Movimientos!$C$6:$C$305,B20,Movimientos!$B$6:$B$305,"Compra")+SUMIFS(Movimientos!$D$6:$D$305,Movimientos!$C$6:$C$305,B20,Movimientos!$B$6:$B$305,"Ajuste +")-SUMIFS(Movimientos!$D$6:$D$305,Movimientos!$C$6:$C$305,B20,Movimientos!$B$6:$B$305,"Venta")-SUMIFS(Movimientos!$D$6:$D$305,Movimientos!$C$6:$C$305,B20,Movimientos!$B$6:$B$305,"Merma")-SUMIFS(Movimientos!$D$6:$D$305,Movimientos!$C$6:$C$305,B20,Movimientos!$B$6:$B$305,"Ajuste -"))</x:f>
      </x:c>
      <x:c r="H20" s="60"/>
      <x:c r="I20" s="58" t="str">
        <x:f>IF(B20="","",IF(G20&lt;=0,"Sin stock",IF(G20&lt;=H20,"Reponer","Bien")))</x:f>
      </x:c>
      <x:c r="J20" s="62" t="str">
        <x:f>IF(B20="","",G20*D20)</x:f>
      </x:c>
    </x:row>
    <x:row r="21">
      <x:c r="A21" s="56"/>
      <x:c r="B21" s="56"/>
      <x:c r="C21" s="56"/>
      <x:c r="D21" s="59"/>
      <x:c r="E21" s="59"/>
      <x:c r="F21" s="60"/>
      <x:c r="G21" s="61" t="str">
        <x:f>IF(B21="","",F21+SUMIFS(Movimientos!$D$6:$D$305,Movimientos!$C$6:$C$305,B21,Movimientos!$B$6:$B$305,"Compra")+SUMIFS(Movimientos!$D$6:$D$305,Movimientos!$C$6:$C$305,B21,Movimientos!$B$6:$B$305,"Ajuste +")-SUMIFS(Movimientos!$D$6:$D$305,Movimientos!$C$6:$C$305,B21,Movimientos!$B$6:$B$305,"Venta")-SUMIFS(Movimientos!$D$6:$D$305,Movimientos!$C$6:$C$305,B21,Movimientos!$B$6:$B$305,"Merma")-SUMIFS(Movimientos!$D$6:$D$305,Movimientos!$C$6:$C$305,B21,Movimientos!$B$6:$B$305,"Ajuste -"))</x:f>
      </x:c>
      <x:c r="H21" s="60"/>
      <x:c r="I21" s="58" t="str">
        <x:f>IF(B21="","",IF(G21&lt;=0,"Sin stock",IF(G21&lt;=H21,"Reponer","Bien")))</x:f>
      </x:c>
      <x:c r="J21" s="62" t="str">
        <x:f>IF(B21="","",G21*D21)</x:f>
      </x:c>
    </x:row>
    <x:row r="22">
      <x:c r="A22" s="56"/>
      <x:c r="B22" s="56"/>
      <x:c r="C22" s="56"/>
      <x:c r="D22" s="59"/>
      <x:c r="E22" s="59"/>
      <x:c r="F22" s="60"/>
      <x:c r="G22" s="61" t="str">
        <x:f>IF(B22="","",F22+SUMIFS(Movimientos!$D$6:$D$305,Movimientos!$C$6:$C$305,B22,Movimientos!$B$6:$B$305,"Compra")+SUMIFS(Movimientos!$D$6:$D$305,Movimientos!$C$6:$C$305,B22,Movimientos!$B$6:$B$305,"Ajuste +")-SUMIFS(Movimientos!$D$6:$D$305,Movimientos!$C$6:$C$305,B22,Movimientos!$B$6:$B$305,"Venta")-SUMIFS(Movimientos!$D$6:$D$305,Movimientos!$C$6:$C$305,B22,Movimientos!$B$6:$B$305,"Merma")-SUMIFS(Movimientos!$D$6:$D$305,Movimientos!$C$6:$C$305,B22,Movimientos!$B$6:$B$305,"Ajuste -"))</x:f>
      </x:c>
      <x:c r="H22" s="60"/>
      <x:c r="I22" s="58" t="str">
        <x:f>IF(B22="","",IF(G22&lt;=0,"Sin stock",IF(G22&lt;=H22,"Reponer","Bien")))</x:f>
      </x:c>
      <x:c r="J22" s="62" t="str">
        <x:f>IF(B22="","",G22*D22)</x:f>
      </x:c>
    </x:row>
    <x:row r="23">
      <x:c r="A23" s="56"/>
      <x:c r="B23" s="56"/>
      <x:c r="C23" s="56"/>
      <x:c r="D23" s="59"/>
      <x:c r="E23" s="59"/>
      <x:c r="F23" s="60"/>
      <x:c r="G23" s="61" t="str">
        <x:f>IF(B23="","",F23+SUMIFS(Movimientos!$D$6:$D$305,Movimientos!$C$6:$C$305,B23,Movimientos!$B$6:$B$305,"Compra")+SUMIFS(Movimientos!$D$6:$D$305,Movimientos!$C$6:$C$305,B23,Movimientos!$B$6:$B$305,"Ajuste +")-SUMIFS(Movimientos!$D$6:$D$305,Movimientos!$C$6:$C$305,B23,Movimientos!$B$6:$B$305,"Venta")-SUMIFS(Movimientos!$D$6:$D$305,Movimientos!$C$6:$C$305,B23,Movimientos!$B$6:$B$305,"Merma")-SUMIFS(Movimientos!$D$6:$D$305,Movimientos!$C$6:$C$305,B23,Movimientos!$B$6:$B$305,"Ajuste -"))</x:f>
      </x:c>
      <x:c r="H23" s="60"/>
      <x:c r="I23" s="58" t="str">
        <x:f>IF(B23="","",IF(G23&lt;=0,"Sin stock",IF(G23&lt;=H23,"Reponer","Bien")))</x:f>
      </x:c>
      <x:c r="J23" s="62" t="str">
        <x:f>IF(B23="","",G23*D23)</x:f>
      </x:c>
    </x:row>
    <x:row r="24">
      <x:c r="A24" s="56"/>
      <x:c r="B24" s="56"/>
      <x:c r="C24" s="56"/>
      <x:c r="D24" s="59"/>
      <x:c r="E24" s="59"/>
      <x:c r="F24" s="60"/>
      <x:c r="G24" s="61" t="str">
        <x:f>IF(B24="","",F24+SUMIFS(Movimientos!$D$6:$D$305,Movimientos!$C$6:$C$305,B24,Movimientos!$B$6:$B$305,"Compra")+SUMIFS(Movimientos!$D$6:$D$305,Movimientos!$C$6:$C$305,B24,Movimientos!$B$6:$B$305,"Ajuste +")-SUMIFS(Movimientos!$D$6:$D$305,Movimientos!$C$6:$C$305,B24,Movimientos!$B$6:$B$305,"Venta")-SUMIFS(Movimientos!$D$6:$D$305,Movimientos!$C$6:$C$305,B24,Movimientos!$B$6:$B$305,"Merma")-SUMIFS(Movimientos!$D$6:$D$305,Movimientos!$C$6:$C$305,B24,Movimientos!$B$6:$B$305,"Ajuste -"))</x:f>
      </x:c>
      <x:c r="H24" s="60"/>
      <x:c r="I24" s="58" t="str">
        <x:f>IF(B24="","",IF(G24&lt;=0,"Sin stock",IF(G24&lt;=H24,"Reponer","Bien")))</x:f>
      </x:c>
      <x:c r="J24" s="62" t="str">
        <x:f>IF(B24="","",G24*D24)</x:f>
      </x:c>
    </x:row>
    <x:row r="25">
      <x:c r="A25" s="56"/>
      <x:c r="B25" s="56"/>
      <x:c r="C25" s="56"/>
      <x:c r="D25" s="59"/>
      <x:c r="E25" s="59"/>
      <x:c r="F25" s="60"/>
      <x:c r="G25" s="61" t="str">
        <x:f>IF(B25="","",F25+SUMIFS(Movimientos!$D$6:$D$305,Movimientos!$C$6:$C$305,B25,Movimientos!$B$6:$B$305,"Compra")+SUMIFS(Movimientos!$D$6:$D$305,Movimientos!$C$6:$C$305,B25,Movimientos!$B$6:$B$305,"Ajuste +")-SUMIFS(Movimientos!$D$6:$D$305,Movimientos!$C$6:$C$305,B25,Movimientos!$B$6:$B$305,"Venta")-SUMIFS(Movimientos!$D$6:$D$305,Movimientos!$C$6:$C$305,B25,Movimientos!$B$6:$B$305,"Merma")-SUMIFS(Movimientos!$D$6:$D$305,Movimientos!$C$6:$C$305,B25,Movimientos!$B$6:$B$305,"Ajuste -"))</x:f>
      </x:c>
      <x:c r="H25" s="60"/>
      <x:c r="I25" s="58" t="str">
        <x:f>IF(B25="","",IF(G25&lt;=0,"Sin stock",IF(G25&lt;=H25,"Reponer","Bien")))</x:f>
      </x:c>
      <x:c r="J25" s="62" t="str">
        <x:f>IF(B25="","",G25*D25)</x:f>
      </x:c>
    </x:row>
    <x:row r="26">
      <x:c r="A26" s="56"/>
      <x:c r="B26" s="56"/>
      <x:c r="C26" s="56"/>
      <x:c r="D26" s="59"/>
      <x:c r="E26" s="59"/>
      <x:c r="F26" s="60"/>
      <x:c r="G26" s="61" t="str">
        <x:f>IF(B26="","",F26+SUMIFS(Movimientos!$D$6:$D$305,Movimientos!$C$6:$C$305,B26,Movimientos!$B$6:$B$305,"Compra")+SUMIFS(Movimientos!$D$6:$D$305,Movimientos!$C$6:$C$305,B26,Movimientos!$B$6:$B$305,"Ajuste +")-SUMIFS(Movimientos!$D$6:$D$305,Movimientos!$C$6:$C$305,B26,Movimientos!$B$6:$B$305,"Venta")-SUMIFS(Movimientos!$D$6:$D$305,Movimientos!$C$6:$C$305,B26,Movimientos!$B$6:$B$305,"Merma")-SUMIFS(Movimientos!$D$6:$D$305,Movimientos!$C$6:$C$305,B26,Movimientos!$B$6:$B$305,"Ajuste -"))</x:f>
      </x:c>
      <x:c r="H26" s="60"/>
      <x:c r="I26" s="58" t="str">
        <x:f>IF(B26="","",IF(G26&lt;=0,"Sin stock",IF(G26&lt;=H26,"Reponer","Bien")))</x:f>
      </x:c>
      <x:c r="J26" s="62" t="str">
        <x:f>IF(B26="","",G26*D26)</x:f>
      </x:c>
    </x:row>
    <x:row r="27">
      <x:c r="A27" s="56"/>
      <x:c r="B27" s="56"/>
      <x:c r="C27" s="56"/>
      <x:c r="D27" s="59"/>
      <x:c r="E27" s="59"/>
      <x:c r="F27" s="60"/>
      <x:c r="G27" s="61" t="str">
        <x:f>IF(B27="","",F27+SUMIFS(Movimientos!$D$6:$D$305,Movimientos!$C$6:$C$305,B27,Movimientos!$B$6:$B$305,"Compra")+SUMIFS(Movimientos!$D$6:$D$305,Movimientos!$C$6:$C$305,B27,Movimientos!$B$6:$B$305,"Ajuste +")-SUMIFS(Movimientos!$D$6:$D$305,Movimientos!$C$6:$C$305,B27,Movimientos!$B$6:$B$305,"Venta")-SUMIFS(Movimientos!$D$6:$D$305,Movimientos!$C$6:$C$305,B27,Movimientos!$B$6:$B$305,"Merma")-SUMIFS(Movimientos!$D$6:$D$305,Movimientos!$C$6:$C$305,B27,Movimientos!$B$6:$B$305,"Ajuste -"))</x:f>
      </x:c>
      <x:c r="H27" s="60"/>
      <x:c r="I27" s="58" t="str">
        <x:f>IF(B27="","",IF(G27&lt;=0,"Sin stock",IF(G27&lt;=H27,"Reponer","Bien")))</x:f>
      </x:c>
      <x:c r="J27" s="62" t="str">
        <x:f>IF(B27="","",G27*D27)</x:f>
      </x:c>
    </x:row>
    <x:row r="28">
      <x:c r="A28" s="56"/>
      <x:c r="B28" s="56"/>
      <x:c r="C28" s="56"/>
      <x:c r="D28" s="59"/>
      <x:c r="E28" s="59"/>
      <x:c r="F28" s="60"/>
      <x:c r="G28" s="61" t="str">
        <x:f>IF(B28="","",F28+SUMIFS(Movimientos!$D$6:$D$305,Movimientos!$C$6:$C$305,B28,Movimientos!$B$6:$B$305,"Compra")+SUMIFS(Movimientos!$D$6:$D$305,Movimientos!$C$6:$C$305,B28,Movimientos!$B$6:$B$305,"Ajuste +")-SUMIFS(Movimientos!$D$6:$D$305,Movimientos!$C$6:$C$305,B28,Movimientos!$B$6:$B$305,"Venta")-SUMIFS(Movimientos!$D$6:$D$305,Movimientos!$C$6:$C$305,B28,Movimientos!$B$6:$B$305,"Merma")-SUMIFS(Movimientos!$D$6:$D$305,Movimientos!$C$6:$C$305,B28,Movimientos!$B$6:$B$305,"Ajuste -"))</x:f>
      </x:c>
      <x:c r="H28" s="60"/>
      <x:c r="I28" s="58" t="str">
        <x:f>IF(B28="","",IF(G28&lt;=0,"Sin stock",IF(G28&lt;=H28,"Reponer","Bien")))</x:f>
      </x:c>
      <x:c r="J28" s="62" t="str">
        <x:f>IF(B28="","",G28*D28)</x:f>
      </x:c>
    </x:row>
    <x:row r="29">
      <x:c r="A29" s="56"/>
      <x:c r="B29" s="56"/>
      <x:c r="C29" s="56"/>
      <x:c r="D29" s="59"/>
      <x:c r="E29" s="59"/>
      <x:c r="F29" s="60"/>
      <x:c r="G29" s="61" t="str">
        <x:f>IF(B29="","",F29+SUMIFS(Movimientos!$D$6:$D$305,Movimientos!$C$6:$C$305,B29,Movimientos!$B$6:$B$305,"Compra")+SUMIFS(Movimientos!$D$6:$D$305,Movimientos!$C$6:$C$305,B29,Movimientos!$B$6:$B$305,"Ajuste +")-SUMIFS(Movimientos!$D$6:$D$305,Movimientos!$C$6:$C$305,B29,Movimientos!$B$6:$B$305,"Venta")-SUMIFS(Movimientos!$D$6:$D$305,Movimientos!$C$6:$C$305,B29,Movimientos!$B$6:$B$305,"Merma")-SUMIFS(Movimientos!$D$6:$D$305,Movimientos!$C$6:$C$305,B29,Movimientos!$B$6:$B$305,"Ajuste -"))</x:f>
      </x:c>
      <x:c r="H29" s="60"/>
      <x:c r="I29" s="58" t="str">
        <x:f>IF(B29="","",IF(G29&lt;=0,"Sin stock",IF(G29&lt;=H29,"Reponer","Bien")))</x:f>
      </x:c>
      <x:c r="J29" s="62" t="str">
        <x:f>IF(B29="","",G29*D29)</x:f>
      </x:c>
    </x:row>
    <x:row r="30">
      <x:c r="A30" s="56"/>
      <x:c r="B30" s="56"/>
      <x:c r="C30" s="56"/>
      <x:c r="D30" s="59"/>
      <x:c r="E30" s="59"/>
      <x:c r="F30" s="60"/>
      <x:c r="G30" s="61" t="str">
        <x:f>IF(B30="","",F30+SUMIFS(Movimientos!$D$6:$D$305,Movimientos!$C$6:$C$305,B30,Movimientos!$B$6:$B$305,"Compra")+SUMIFS(Movimientos!$D$6:$D$305,Movimientos!$C$6:$C$305,B30,Movimientos!$B$6:$B$305,"Ajuste +")-SUMIFS(Movimientos!$D$6:$D$305,Movimientos!$C$6:$C$305,B30,Movimientos!$B$6:$B$305,"Venta")-SUMIFS(Movimientos!$D$6:$D$305,Movimientos!$C$6:$C$305,B30,Movimientos!$B$6:$B$305,"Merma")-SUMIFS(Movimientos!$D$6:$D$305,Movimientos!$C$6:$C$305,B30,Movimientos!$B$6:$B$305,"Ajuste -"))</x:f>
      </x:c>
      <x:c r="H30" s="60"/>
      <x:c r="I30" s="58" t="str">
        <x:f>IF(B30="","",IF(G30&lt;=0,"Sin stock",IF(G30&lt;=H30,"Reponer","Bien")))</x:f>
      </x:c>
      <x:c r="J30" s="62" t="str">
        <x:f>IF(B30="","",G30*D30)</x:f>
      </x:c>
    </x:row>
    <x:row r="31">
      <x:c r="A31" s="56"/>
      <x:c r="B31" s="56"/>
      <x:c r="C31" s="56"/>
      <x:c r="D31" s="59"/>
      <x:c r="E31" s="59"/>
      <x:c r="F31" s="60"/>
      <x:c r="G31" s="61" t="str">
        <x:f>IF(B31="","",F31+SUMIFS(Movimientos!$D$6:$D$305,Movimientos!$C$6:$C$305,B31,Movimientos!$B$6:$B$305,"Compra")+SUMIFS(Movimientos!$D$6:$D$305,Movimientos!$C$6:$C$305,B31,Movimientos!$B$6:$B$305,"Ajuste +")-SUMIFS(Movimientos!$D$6:$D$305,Movimientos!$C$6:$C$305,B31,Movimientos!$B$6:$B$305,"Venta")-SUMIFS(Movimientos!$D$6:$D$305,Movimientos!$C$6:$C$305,B31,Movimientos!$B$6:$B$305,"Merma")-SUMIFS(Movimientos!$D$6:$D$305,Movimientos!$C$6:$C$305,B31,Movimientos!$B$6:$B$305,"Ajuste -"))</x:f>
      </x:c>
      <x:c r="H31" s="60"/>
      <x:c r="I31" s="58" t="str">
        <x:f>IF(B31="","",IF(G31&lt;=0,"Sin stock",IF(G31&lt;=H31,"Reponer","Bien")))</x:f>
      </x:c>
      <x:c r="J31" s="62" t="str">
        <x:f>IF(B31="","",G31*D31)</x:f>
      </x:c>
    </x:row>
    <x:row r="32">
      <x:c r="A32" s="56"/>
      <x:c r="B32" s="56"/>
      <x:c r="C32" s="56"/>
      <x:c r="D32" s="59"/>
      <x:c r="E32" s="59"/>
      <x:c r="F32" s="60"/>
      <x:c r="G32" s="61" t="str">
        <x:f>IF(B32="","",F32+SUMIFS(Movimientos!$D$6:$D$305,Movimientos!$C$6:$C$305,B32,Movimientos!$B$6:$B$305,"Compra")+SUMIFS(Movimientos!$D$6:$D$305,Movimientos!$C$6:$C$305,B32,Movimientos!$B$6:$B$305,"Ajuste +")-SUMIFS(Movimientos!$D$6:$D$305,Movimientos!$C$6:$C$305,B32,Movimientos!$B$6:$B$305,"Venta")-SUMIFS(Movimientos!$D$6:$D$305,Movimientos!$C$6:$C$305,B32,Movimientos!$B$6:$B$305,"Merma")-SUMIFS(Movimientos!$D$6:$D$305,Movimientos!$C$6:$C$305,B32,Movimientos!$B$6:$B$305,"Ajuste -"))</x:f>
      </x:c>
      <x:c r="H32" s="60"/>
      <x:c r="I32" s="58" t="str">
        <x:f>IF(B32="","",IF(G32&lt;=0,"Sin stock",IF(G32&lt;=H32,"Reponer","Bien")))</x:f>
      </x:c>
      <x:c r="J32" s="62" t="str">
        <x:f>IF(B32="","",G32*D32)</x:f>
      </x:c>
    </x:row>
    <x:row r="33">
      <x:c r="A33" s="56"/>
      <x:c r="B33" s="56"/>
      <x:c r="C33" s="56"/>
      <x:c r="D33" s="59"/>
      <x:c r="E33" s="59"/>
      <x:c r="F33" s="60"/>
      <x:c r="G33" s="61" t="str">
        <x:f>IF(B33="","",F33+SUMIFS(Movimientos!$D$6:$D$305,Movimientos!$C$6:$C$305,B33,Movimientos!$B$6:$B$305,"Compra")+SUMIFS(Movimientos!$D$6:$D$305,Movimientos!$C$6:$C$305,B33,Movimientos!$B$6:$B$305,"Ajuste +")-SUMIFS(Movimientos!$D$6:$D$305,Movimientos!$C$6:$C$305,B33,Movimientos!$B$6:$B$305,"Venta")-SUMIFS(Movimientos!$D$6:$D$305,Movimientos!$C$6:$C$305,B33,Movimientos!$B$6:$B$305,"Merma")-SUMIFS(Movimientos!$D$6:$D$305,Movimientos!$C$6:$C$305,B33,Movimientos!$B$6:$B$305,"Ajuste -"))</x:f>
      </x:c>
      <x:c r="H33" s="60"/>
      <x:c r="I33" s="58" t="str">
        <x:f>IF(B33="","",IF(G33&lt;=0,"Sin stock",IF(G33&lt;=H33,"Reponer","Bien")))</x:f>
      </x:c>
      <x:c r="J33" s="62" t="str">
        <x:f>IF(B33="","",G33*D33)</x:f>
      </x:c>
    </x:row>
    <x:row r="34">
      <x:c r="A34" s="56"/>
      <x:c r="B34" s="56"/>
      <x:c r="C34" s="56"/>
      <x:c r="D34" s="59"/>
      <x:c r="E34" s="59"/>
      <x:c r="F34" s="60"/>
      <x:c r="G34" s="61" t="str">
        <x:f>IF(B34="","",F34+SUMIFS(Movimientos!$D$6:$D$305,Movimientos!$C$6:$C$305,B34,Movimientos!$B$6:$B$305,"Compra")+SUMIFS(Movimientos!$D$6:$D$305,Movimientos!$C$6:$C$305,B34,Movimientos!$B$6:$B$305,"Ajuste +")-SUMIFS(Movimientos!$D$6:$D$305,Movimientos!$C$6:$C$305,B34,Movimientos!$B$6:$B$305,"Venta")-SUMIFS(Movimientos!$D$6:$D$305,Movimientos!$C$6:$C$305,B34,Movimientos!$B$6:$B$305,"Merma")-SUMIFS(Movimientos!$D$6:$D$305,Movimientos!$C$6:$C$305,B34,Movimientos!$B$6:$B$305,"Ajuste -"))</x:f>
      </x:c>
      <x:c r="H34" s="60"/>
      <x:c r="I34" s="58" t="str">
        <x:f>IF(B34="","",IF(G34&lt;=0,"Sin stock",IF(G34&lt;=H34,"Reponer","Bien")))</x:f>
      </x:c>
      <x:c r="J34" s="62" t="str">
        <x:f>IF(B34="","",G34*D34)</x:f>
      </x:c>
    </x:row>
    <x:row r="35">
      <x:c r="A35" s="56"/>
      <x:c r="B35" s="56"/>
      <x:c r="C35" s="56"/>
      <x:c r="D35" s="59"/>
      <x:c r="E35" s="59"/>
      <x:c r="F35" s="60"/>
      <x:c r="G35" s="61" t="str">
        <x:f>IF(B35="","",F35+SUMIFS(Movimientos!$D$6:$D$305,Movimientos!$C$6:$C$305,B35,Movimientos!$B$6:$B$305,"Compra")+SUMIFS(Movimientos!$D$6:$D$305,Movimientos!$C$6:$C$305,B35,Movimientos!$B$6:$B$305,"Ajuste +")-SUMIFS(Movimientos!$D$6:$D$305,Movimientos!$C$6:$C$305,B35,Movimientos!$B$6:$B$305,"Venta")-SUMIFS(Movimientos!$D$6:$D$305,Movimientos!$C$6:$C$305,B35,Movimientos!$B$6:$B$305,"Merma")-SUMIFS(Movimientos!$D$6:$D$305,Movimientos!$C$6:$C$305,B35,Movimientos!$B$6:$B$305,"Ajuste -"))</x:f>
      </x:c>
      <x:c r="H35" s="60"/>
      <x:c r="I35" s="58" t="str">
        <x:f>IF(B35="","",IF(G35&lt;=0,"Sin stock",IF(G35&lt;=H35,"Reponer","Bien")))</x:f>
      </x:c>
      <x:c r="J35" s="62" t="str">
        <x:f>IF(B35="","",G35*D35)</x:f>
      </x:c>
    </x:row>
    <x:row r="36">
      <x:c r="A36" s="56"/>
      <x:c r="B36" s="56"/>
      <x:c r="C36" s="56"/>
      <x:c r="D36" s="59"/>
      <x:c r="E36" s="59"/>
      <x:c r="F36" s="60"/>
      <x:c r="G36" s="61" t="str">
        <x:f>IF(B36="","",F36+SUMIFS(Movimientos!$D$6:$D$305,Movimientos!$C$6:$C$305,B36,Movimientos!$B$6:$B$305,"Compra")+SUMIFS(Movimientos!$D$6:$D$305,Movimientos!$C$6:$C$305,B36,Movimientos!$B$6:$B$305,"Ajuste +")-SUMIFS(Movimientos!$D$6:$D$305,Movimientos!$C$6:$C$305,B36,Movimientos!$B$6:$B$305,"Venta")-SUMIFS(Movimientos!$D$6:$D$305,Movimientos!$C$6:$C$305,B36,Movimientos!$B$6:$B$305,"Merma")-SUMIFS(Movimientos!$D$6:$D$305,Movimientos!$C$6:$C$305,B36,Movimientos!$B$6:$B$305,"Ajuste -"))</x:f>
      </x:c>
      <x:c r="H36" s="60"/>
      <x:c r="I36" s="58" t="str">
        <x:f>IF(B36="","",IF(G36&lt;=0,"Sin stock",IF(G36&lt;=H36,"Reponer","Bien")))</x:f>
      </x:c>
      <x:c r="J36" s="62" t="str">
        <x:f>IF(B36="","",G36*D36)</x:f>
      </x:c>
    </x:row>
    <x:row r="37">
      <x:c r="A37" s="56"/>
      <x:c r="B37" s="56"/>
      <x:c r="C37" s="56"/>
      <x:c r="D37" s="59"/>
      <x:c r="E37" s="59"/>
      <x:c r="F37" s="60"/>
      <x:c r="G37" s="61" t="str">
        <x:f>IF(B37="","",F37+SUMIFS(Movimientos!$D$6:$D$305,Movimientos!$C$6:$C$305,B37,Movimientos!$B$6:$B$305,"Compra")+SUMIFS(Movimientos!$D$6:$D$305,Movimientos!$C$6:$C$305,B37,Movimientos!$B$6:$B$305,"Ajuste +")-SUMIFS(Movimientos!$D$6:$D$305,Movimientos!$C$6:$C$305,B37,Movimientos!$B$6:$B$305,"Venta")-SUMIFS(Movimientos!$D$6:$D$305,Movimientos!$C$6:$C$305,B37,Movimientos!$B$6:$B$305,"Merma")-SUMIFS(Movimientos!$D$6:$D$305,Movimientos!$C$6:$C$305,B37,Movimientos!$B$6:$B$305,"Ajuste -"))</x:f>
      </x:c>
      <x:c r="H37" s="60"/>
      <x:c r="I37" s="58" t="str">
        <x:f>IF(B37="","",IF(G37&lt;=0,"Sin stock",IF(G37&lt;=H37,"Reponer","Bien")))</x:f>
      </x:c>
      <x:c r="J37" s="62" t="str">
        <x:f>IF(B37="","",G37*D37)</x:f>
      </x:c>
    </x:row>
    <x:row r="38">
      <x:c r="A38" s="56"/>
      <x:c r="B38" s="56"/>
      <x:c r="C38" s="56"/>
      <x:c r="D38" s="59"/>
      <x:c r="E38" s="59"/>
      <x:c r="F38" s="60"/>
      <x:c r="G38" s="61" t="str">
        <x:f>IF(B38="","",F38+SUMIFS(Movimientos!$D$6:$D$305,Movimientos!$C$6:$C$305,B38,Movimientos!$B$6:$B$305,"Compra")+SUMIFS(Movimientos!$D$6:$D$305,Movimientos!$C$6:$C$305,B38,Movimientos!$B$6:$B$305,"Ajuste +")-SUMIFS(Movimientos!$D$6:$D$305,Movimientos!$C$6:$C$305,B38,Movimientos!$B$6:$B$305,"Venta")-SUMIFS(Movimientos!$D$6:$D$305,Movimientos!$C$6:$C$305,B38,Movimientos!$B$6:$B$305,"Merma")-SUMIFS(Movimientos!$D$6:$D$305,Movimientos!$C$6:$C$305,B38,Movimientos!$B$6:$B$305,"Ajuste -"))</x:f>
      </x:c>
      <x:c r="H38" s="60"/>
      <x:c r="I38" s="58" t="str">
        <x:f>IF(B38="","",IF(G38&lt;=0,"Sin stock",IF(G38&lt;=H38,"Reponer","Bien")))</x:f>
      </x:c>
      <x:c r="J38" s="62" t="str">
        <x:f>IF(B38="","",G38*D38)</x:f>
      </x:c>
    </x:row>
    <x:row r="39">
      <x:c r="A39" s="56"/>
      <x:c r="B39" s="56"/>
      <x:c r="C39" s="56"/>
      <x:c r="D39" s="59"/>
      <x:c r="E39" s="59"/>
      <x:c r="F39" s="60"/>
      <x:c r="G39" s="61" t="str">
        <x:f>IF(B39="","",F39+SUMIFS(Movimientos!$D$6:$D$305,Movimientos!$C$6:$C$305,B39,Movimientos!$B$6:$B$305,"Compra")+SUMIFS(Movimientos!$D$6:$D$305,Movimientos!$C$6:$C$305,B39,Movimientos!$B$6:$B$305,"Ajuste +")-SUMIFS(Movimientos!$D$6:$D$305,Movimientos!$C$6:$C$305,B39,Movimientos!$B$6:$B$305,"Venta")-SUMIFS(Movimientos!$D$6:$D$305,Movimientos!$C$6:$C$305,B39,Movimientos!$B$6:$B$305,"Merma")-SUMIFS(Movimientos!$D$6:$D$305,Movimientos!$C$6:$C$305,B39,Movimientos!$B$6:$B$305,"Ajuste -"))</x:f>
      </x:c>
      <x:c r="H39" s="60"/>
      <x:c r="I39" s="58" t="str">
        <x:f>IF(B39="","",IF(G39&lt;=0,"Sin stock",IF(G39&lt;=H39,"Reponer","Bien")))</x:f>
      </x:c>
      <x:c r="J39" s="62" t="str">
        <x:f>IF(B39="","",G39*D39)</x:f>
      </x:c>
    </x:row>
    <x:row r="40">
      <x:c r="A40" s="56"/>
      <x:c r="B40" s="56"/>
      <x:c r="C40" s="56"/>
      <x:c r="D40" s="59"/>
      <x:c r="E40" s="59"/>
      <x:c r="F40" s="60"/>
      <x:c r="G40" s="61" t="str">
        <x:f>IF(B40="","",F40+SUMIFS(Movimientos!$D$6:$D$305,Movimientos!$C$6:$C$305,B40,Movimientos!$B$6:$B$305,"Compra")+SUMIFS(Movimientos!$D$6:$D$305,Movimientos!$C$6:$C$305,B40,Movimientos!$B$6:$B$305,"Ajuste +")-SUMIFS(Movimientos!$D$6:$D$305,Movimientos!$C$6:$C$305,B40,Movimientos!$B$6:$B$305,"Venta")-SUMIFS(Movimientos!$D$6:$D$305,Movimientos!$C$6:$C$305,B40,Movimientos!$B$6:$B$305,"Merma")-SUMIFS(Movimientos!$D$6:$D$305,Movimientos!$C$6:$C$305,B40,Movimientos!$B$6:$B$305,"Ajuste -"))</x:f>
      </x:c>
      <x:c r="H40" s="60"/>
      <x:c r="I40" s="58" t="str">
        <x:f>IF(B40="","",IF(G40&lt;=0,"Sin stock",IF(G40&lt;=H40,"Reponer","Bien")))</x:f>
      </x:c>
      <x:c r="J40" s="62" t="str">
        <x:f>IF(B40="","",G40*D40)</x:f>
      </x:c>
    </x:row>
    <x:row r="41">
      <x:c r="A41" s="56"/>
      <x:c r="B41" s="56"/>
      <x:c r="C41" s="56"/>
      <x:c r="D41" s="59"/>
      <x:c r="E41" s="59"/>
      <x:c r="F41" s="60"/>
      <x:c r="G41" s="61" t="str">
        <x:f>IF(B41="","",F41+SUMIFS(Movimientos!$D$6:$D$305,Movimientos!$C$6:$C$305,B41,Movimientos!$B$6:$B$305,"Compra")+SUMIFS(Movimientos!$D$6:$D$305,Movimientos!$C$6:$C$305,B41,Movimientos!$B$6:$B$305,"Ajuste +")-SUMIFS(Movimientos!$D$6:$D$305,Movimientos!$C$6:$C$305,B41,Movimientos!$B$6:$B$305,"Venta")-SUMIFS(Movimientos!$D$6:$D$305,Movimientos!$C$6:$C$305,B41,Movimientos!$B$6:$B$305,"Merma")-SUMIFS(Movimientos!$D$6:$D$305,Movimientos!$C$6:$C$305,B41,Movimientos!$B$6:$B$305,"Ajuste -"))</x:f>
      </x:c>
      <x:c r="H41" s="60"/>
      <x:c r="I41" s="58" t="str">
        <x:f>IF(B41="","",IF(G41&lt;=0,"Sin stock",IF(G41&lt;=H41,"Reponer","Bien")))</x:f>
      </x:c>
      <x:c r="J41" s="62" t="str">
        <x:f>IF(B41="","",G41*D41)</x:f>
      </x:c>
    </x:row>
    <x:row r="42">
      <x:c r="A42" s="56"/>
      <x:c r="B42" s="56"/>
      <x:c r="C42" s="56"/>
      <x:c r="D42" s="59"/>
      <x:c r="E42" s="59"/>
      <x:c r="F42" s="60"/>
      <x:c r="G42" s="61" t="str">
        <x:f>IF(B42="","",F42+SUMIFS(Movimientos!$D$6:$D$305,Movimientos!$C$6:$C$305,B42,Movimientos!$B$6:$B$305,"Compra")+SUMIFS(Movimientos!$D$6:$D$305,Movimientos!$C$6:$C$305,B42,Movimientos!$B$6:$B$305,"Ajuste +")-SUMIFS(Movimientos!$D$6:$D$305,Movimientos!$C$6:$C$305,B42,Movimientos!$B$6:$B$305,"Venta")-SUMIFS(Movimientos!$D$6:$D$305,Movimientos!$C$6:$C$305,B42,Movimientos!$B$6:$B$305,"Merma")-SUMIFS(Movimientos!$D$6:$D$305,Movimientos!$C$6:$C$305,B42,Movimientos!$B$6:$B$305,"Ajuste -"))</x:f>
      </x:c>
      <x:c r="H42" s="60"/>
      <x:c r="I42" s="58" t="str">
        <x:f>IF(B42="","",IF(G42&lt;=0,"Sin stock",IF(G42&lt;=H42,"Reponer","Bien")))</x:f>
      </x:c>
      <x:c r="J42" s="62" t="str">
        <x:f>IF(B42="","",G42*D42)</x:f>
      </x:c>
    </x:row>
    <x:row r="43">
      <x:c r="A43" s="56"/>
      <x:c r="B43" s="56"/>
      <x:c r="C43" s="56"/>
      <x:c r="D43" s="59"/>
      <x:c r="E43" s="59"/>
      <x:c r="F43" s="60"/>
      <x:c r="G43" s="61" t="str">
        <x:f>IF(B43="","",F43+SUMIFS(Movimientos!$D$6:$D$305,Movimientos!$C$6:$C$305,B43,Movimientos!$B$6:$B$305,"Compra")+SUMIFS(Movimientos!$D$6:$D$305,Movimientos!$C$6:$C$305,B43,Movimientos!$B$6:$B$305,"Ajuste +")-SUMIFS(Movimientos!$D$6:$D$305,Movimientos!$C$6:$C$305,B43,Movimientos!$B$6:$B$305,"Venta")-SUMIFS(Movimientos!$D$6:$D$305,Movimientos!$C$6:$C$305,B43,Movimientos!$B$6:$B$305,"Merma")-SUMIFS(Movimientos!$D$6:$D$305,Movimientos!$C$6:$C$305,B43,Movimientos!$B$6:$B$305,"Ajuste -"))</x:f>
      </x:c>
      <x:c r="H43" s="60"/>
      <x:c r="I43" s="58" t="str">
        <x:f>IF(B43="","",IF(G43&lt;=0,"Sin stock",IF(G43&lt;=H43,"Reponer","Bien")))</x:f>
      </x:c>
      <x:c r="J43" s="62" t="str">
        <x:f>IF(B43="","",G43*D43)</x:f>
      </x:c>
    </x:row>
    <x:row r="44">
      <x:c r="A44" s="56"/>
      <x:c r="B44" s="56"/>
      <x:c r="C44" s="56"/>
      <x:c r="D44" s="59"/>
      <x:c r="E44" s="59"/>
      <x:c r="F44" s="60"/>
      <x:c r="G44" s="61" t="str">
        <x:f>IF(B44="","",F44+SUMIFS(Movimientos!$D$6:$D$305,Movimientos!$C$6:$C$305,B44,Movimientos!$B$6:$B$305,"Compra")+SUMIFS(Movimientos!$D$6:$D$305,Movimientos!$C$6:$C$305,B44,Movimientos!$B$6:$B$305,"Ajuste +")-SUMIFS(Movimientos!$D$6:$D$305,Movimientos!$C$6:$C$305,B44,Movimientos!$B$6:$B$305,"Venta")-SUMIFS(Movimientos!$D$6:$D$305,Movimientos!$C$6:$C$305,B44,Movimientos!$B$6:$B$305,"Merma")-SUMIFS(Movimientos!$D$6:$D$305,Movimientos!$C$6:$C$305,B44,Movimientos!$B$6:$B$305,"Ajuste -"))</x:f>
      </x:c>
      <x:c r="H44" s="60"/>
      <x:c r="I44" s="58" t="str">
        <x:f>IF(B44="","",IF(G44&lt;=0,"Sin stock",IF(G44&lt;=H44,"Reponer","Bien")))</x:f>
      </x:c>
      <x:c r="J44" s="62" t="str">
        <x:f>IF(B44="","",G44*D44)</x:f>
      </x:c>
    </x:row>
    <x:row r="45">
      <x:c r="A45" s="56"/>
      <x:c r="B45" s="56"/>
      <x:c r="C45" s="56"/>
      <x:c r="D45" s="59"/>
      <x:c r="E45" s="59"/>
      <x:c r="F45" s="60"/>
      <x:c r="G45" s="61" t="str">
        <x:f>IF(B45="","",F45+SUMIFS(Movimientos!$D$6:$D$305,Movimientos!$C$6:$C$305,B45,Movimientos!$B$6:$B$305,"Compra")+SUMIFS(Movimientos!$D$6:$D$305,Movimientos!$C$6:$C$305,B45,Movimientos!$B$6:$B$305,"Ajuste +")-SUMIFS(Movimientos!$D$6:$D$305,Movimientos!$C$6:$C$305,B45,Movimientos!$B$6:$B$305,"Venta")-SUMIFS(Movimientos!$D$6:$D$305,Movimientos!$C$6:$C$305,B45,Movimientos!$B$6:$B$305,"Merma")-SUMIFS(Movimientos!$D$6:$D$305,Movimientos!$C$6:$C$305,B45,Movimientos!$B$6:$B$305,"Ajuste -"))</x:f>
      </x:c>
      <x:c r="H45" s="60"/>
      <x:c r="I45" s="58" t="str">
        <x:f>IF(B45="","",IF(G45&lt;=0,"Sin stock",IF(G45&lt;=H45,"Reponer","Bien")))</x:f>
      </x:c>
      <x:c r="J45" s="62" t="str">
        <x:f>IF(B45="","",G45*D45)</x:f>
      </x:c>
    </x:row>
    <x:row r="46">
      <x:c r="A46" s="56"/>
      <x:c r="B46" s="56"/>
      <x:c r="C46" s="56"/>
      <x:c r="D46" s="59"/>
      <x:c r="E46" s="59"/>
      <x:c r="F46" s="60"/>
      <x:c r="G46" s="61" t="str">
        <x:f>IF(B46="","",F46+SUMIFS(Movimientos!$D$6:$D$305,Movimientos!$C$6:$C$305,B46,Movimientos!$B$6:$B$305,"Compra")+SUMIFS(Movimientos!$D$6:$D$305,Movimientos!$C$6:$C$305,B46,Movimientos!$B$6:$B$305,"Ajuste +")-SUMIFS(Movimientos!$D$6:$D$305,Movimientos!$C$6:$C$305,B46,Movimientos!$B$6:$B$305,"Venta")-SUMIFS(Movimientos!$D$6:$D$305,Movimientos!$C$6:$C$305,B46,Movimientos!$B$6:$B$305,"Merma")-SUMIFS(Movimientos!$D$6:$D$305,Movimientos!$C$6:$C$305,B46,Movimientos!$B$6:$B$305,"Ajuste -"))</x:f>
      </x:c>
      <x:c r="H46" s="60"/>
      <x:c r="I46" s="58" t="str">
        <x:f>IF(B46="","",IF(G46&lt;=0,"Sin stock",IF(G46&lt;=H46,"Reponer","Bien")))</x:f>
      </x:c>
      <x:c r="J46" s="62" t="str">
        <x:f>IF(B46="","",G46*D46)</x:f>
      </x:c>
    </x:row>
    <x:row r="47">
      <x:c r="A47" s="56"/>
      <x:c r="B47" s="56"/>
      <x:c r="C47" s="56"/>
      <x:c r="D47" s="59"/>
      <x:c r="E47" s="59"/>
      <x:c r="F47" s="60"/>
      <x:c r="G47" s="61" t="str">
        <x:f>IF(B47="","",F47+SUMIFS(Movimientos!$D$6:$D$305,Movimientos!$C$6:$C$305,B47,Movimientos!$B$6:$B$305,"Compra")+SUMIFS(Movimientos!$D$6:$D$305,Movimientos!$C$6:$C$305,B47,Movimientos!$B$6:$B$305,"Ajuste +")-SUMIFS(Movimientos!$D$6:$D$305,Movimientos!$C$6:$C$305,B47,Movimientos!$B$6:$B$305,"Venta")-SUMIFS(Movimientos!$D$6:$D$305,Movimientos!$C$6:$C$305,B47,Movimientos!$B$6:$B$305,"Merma")-SUMIFS(Movimientos!$D$6:$D$305,Movimientos!$C$6:$C$305,B47,Movimientos!$B$6:$B$305,"Ajuste -"))</x:f>
      </x:c>
      <x:c r="H47" s="60"/>
      <x:c r="I47" s="58" t="str">
        <x:f>IF(B47="","",IF(G47&lt;=0,"Sin stock",IF(G47&lt;=H47,"Reponer","Bien")))</x:f>
      </x:c>
      <x:c r="J47" s="62" t="str">
        <x:f>IF(B47="","",G47*D47)</x:f>
      </x:c>
    </x:row>
    <x:row r="48">
      <x:c r="A48" s="56"/>
      <x:c r="B48" s="56"/>
      <x:c r="C48" s="56"/>
      <x:c r="D48" s="59"/>
      <x:c r="E48" s="59"/>
      <x:c r="F48" s="60"/>
      <x:c r="G48" s="61" t="str">
        <x:f>IF(B48="","",F48+SUMIFS(Movimientos!$D$6:$D$305,Movimientos!$C$6:$C$305,B48,Movimientos!$B$6:$B$305,"Compra")+SUMIFS(Movimientos!$D$6:$D$305,Movimientos!$C$6:$C$305,B48,Movimientos!$B$6:$B$305,"Ajuste +")-SUMIFS(Movimientos!$D$6:$D$305,Movimientos!$C$6:$C$305,B48,Movimientos!$B$6:$B$305,"Venta")-SUMIFS(Movimientos!$D$6:$D$305,Movimientos!$C$6:$C$305,B48,Movimientos!$B$6:$B$305,"Merma")-SUMIFS(Movimientos!$D$6:$D$305,Movimientos!$C$6:$C$305,B48,Movimientos!$B$6:$B$305,"Ajuste -"))</x:f>
      </x:c>
      <x:c r="H48" s="60"/>
      <x:c r="I48" s="58" t="str">
        <x:f>IF(B48="","",IF(G48&lt;=0,"Sin stock",IF(G48&lt;=H48,"Reponer","Bien")))</x:f>
      </x:c>
      <x:c r="J48" s="62" t="str">
        <x:f>IF(B48="","",G48*D48)</x:f>
      </x:c>
    </x:row>
    <x:row r="49">
      <x:c r="A49" s="56"/>
      <x:c r="B49" s="56"/>
      <x:c r="C49" s="56"/>
      <x:c r="D49" s="59"/>
      <x:c r="E49" s="59"/>
      <x:c r="F49" s="60"/>
      <x:c r="G49" s="61" t="str">
        <x:f>IF(B49="","",F49+SUMIFS(Movimientos!$D$6:$D$305,Movimientos!$C$6:$C$305,B49,Movimientos!$B$6:$B$305,"Compra")+SUMIFS(Movimientos!$D$6:$D$305,Movimientos!$C$6:$C$305,B49,Movimientos!$B$6:$B$305,"Ajuste +")-SUMIFS(Movimientos!$D$6:$D$305,Movimientos!$C$6:$C$305,B49,Movimientos!$B$6:$B$305,"Venta")-SUMIFS(Movimientos!$D$6:$D$305,Movimientos!$C$6:$C$305,B49,Movimientos!$B$6:$B$305,"Merma")-SUMIFS(Movimientos!$D$6:$D$305,Movimientos!$C$6:$C$305,B49,Movimientos!$B$6:$B$305,"Ajuste -"))</x:f>
      </x:c>
      <x:c r="H49" s="60"/>
      <x:c r="I49" s="58" t="str">
        <x:f>IF(B49="","",IF(G49&lt;=0,"Sin stock",IF(G49&lt;=H49,"Reponer","Bien")))</x:f>
      </x:c>
      <x:c r="J49" s="62" t="str">
        <x:f>IF(B49="","",G49*D49)</x:f>
      </x:c>
    </x:row>
    <x:row r="50">
      <x:c r="A50" s="56"/>
      <x:c r="B50" s="56"/>
      <x:c r="C50" s="56"/>
      <x:c r="D50" s="59"/>
      <x:c r="E50" s="59"/>
      <x:c r="F50" s="60"/>
      <x:c r="G50" s="61" t="str">
        <x:f>IF(B50="","",F50+SUMIFS(Movimientos!$D$6:$D$305,Movimientos!$C$6:$C$305,B50,Movimientos!$B$6:$B$305,"Compra")+SUMIFS(Movimientos!$D$6:$D$305,Movimientos!$C$6:$C$305,B50,Movimientos!$B$6:$B$305,"Ajuste +")-SUMIFS(Movimientos!$D$6:$D$305,Movimientos!$C$6:$C$305,B50,Movimientos!$B$6:$B$305,"Venta")-SUMIFS(Movimientos!$D$6:$D$305,Movimientos!$C$6:$C$305,B50,Movimientos!$B$6:$B$305,"Merma")-SUMIFS(Movimientos!$D$6:$D$305,Movimientos!$C$6:$C$305,B50,Movimientos!$B$6:$B$305,"Ajuste -"))</x:f>
      </x:c>
      <x:c r="H50" s="60"/>
      <x:c r="I50" s="58" t="str">
        <x:f>IF(B50="","",IF(G50&lt;=0,"Sin stock",IF(G50&lt;=H50,"Reponer","Bien")))</x:f>
      </x:c>
      <x:c r="J50" s="62" t="str">
        <x:f>IF(B50="","",G50*D50)</x:f>
      </x:c>
    </x:row>
    <x:row r="51">
      <x:c r="A51" s="56"/>
      <x:c r="B51" s="56"/>
      <x:c r="C51" s="56"/>
      <x:c r="D51" s="59"/>
      <x:c r="E51" s="59"/>
      <x:c r="F51" s="60"/>
      <x:c r="G51" s="61" t="str">
        <x:f>IF(B51="","",F51+SUMIFS(Movimientos!$D$6:$D$305,Movimientos!$C$6:$C$305,B51,Movimientos!$B$6:$B$305,"Compra")+SUMIFS(Movimientos!$D$6:$D$305,Movimientos!$C$6:$C$305,B51,Movimientos!$B$6:$B$305,"Ajuste +")-SUMIFS(Movimientos!$D$6:$D$305,Movimientos!$C$6:$C$305,B51,Movimientos!$B$6:$B$305,"Venta")-SUMIFS(Movimientos!$D$6:$D$305,Movimientos!$C$6:$C$305,B51,Movimientos!$B$6:$B$305,"Merma")-SUMIFS(Movimientos!$D$6:$D$305,Movimientos!$C$6:$C$305,B51,Movimientos!$B$6:$B$305,"Ajuste -"))</x:f>
      </x:c>
      <x:c r="H51" s="60"/>
      <x:c r="I51" s="58" t="str">
        <x:f>IF(B51="","",IF(G51&lt;=0,"Sin stock",IF(G51&lt;=H51,"Reponer","Bien")))</x:f>
      </x:c>
      <x:c r="J51" s="62" t="str">
        <x:f>IF(B51="","",G51*D51)</x:f>
      </x:c>
    </x:row>
    <x:row r="52">
      <x:c r="A52" s="56"/>
      <x:c r="B52" s="56"/>
      <x:c r="C52" s="56"/>
      <x:c r="D52" s="59"/>
      <x:c r="E52" s="59"/>
      <x:c r="F52" s="60"/>
      <x:c r="G52" s="61" t="str">
        <x:f>IF(B52="","",F52+SUMIFS(Movimientos!$D$6:$D$305,Movimientos!$C$6:$C$305,B52,Movimientos!$B$6:$B$305,"Compra")+SUMIFS(Movimientos!$D$6:$D$305,Movimientos!$C$6:$C$305,B52,Movimientos!$B$6:$B$305,"Ajuste +")-SUMIFS(Movimientos!$D$6:$D$305,Movimientos!$C$6:$C$305,B52,Movimientos!$B$6:$B$305,"Venta")-SUMIFS(Movimientos!$D$6:$D$305,Movimientos!$C$6:$C$305,B52,Movimientos!$B$6:$B$305,"Merma")-SUMIFS(Movimientos!$D$6:$D$305,Movimientos!$C$6:$C$305,B52,Movimientos!$B$6:$B$305,"Ajuste -"))</x:f>
      </x:c>
      <x:c r="H52" s="60"/>
      <x:c r="I52" s="58" t="str">
        <x:f>IF(B52="","",IF(G52&lt;=0,"Sin stock",IF(G52&lt;=H52,"Reponer","Bien")))</x:f>
      </x:c>
      <x:c r="J52" s="62" t="str">
        <x:f>IF(B52="","",G52*D52)</x:f>
      </x:c>
    </x:row>
    <x:row r="53">
      <x:c r="A53" s="56"/>
      <x:c r="B53" s="56"/>
      <x:c r="C53" s="56"/>
      <x:c r="D53" s="59"/>
      <x:c r="E53" s="59"/>
      <x:c r="F53" s="60"/>
      <x:c r="G53" s="61" t="str">
        <x:f>IF(B53="","",F53+SUMIFS(Movimientos!$D$6:$D$305,Movimientos!$C$6:$C$305,B53,Movimientos!$B$6:$B$305,"Compra")+SUMIFS(Movimientos!$D$6:$D$305,Movimientos!$C$6:$C$305,B53,Movimientos!$B$6:$B$305,"Ajuste +")-SUMIFS(Movimientos!$D$6:$D$305,Movimientos!$C$6:$C$305,B53,Movimientos!$B$6:$B$305,"Venta")-SUMIFS(Movimientos!$D$6:$D$305,Movimientos!$C$6:$C$305,B53,Movimientos!$B$6:$B$305,"Merma")-SUMIFS(Movimientos!$D$6:$D$305,Movimientos!$C$6:$C$305,B53,Movimientos!$B$6:$B$305,"Ajuste -"))</x:f>
      </x:c>
      <x:c r="H53" s="60"/>
      <x:c r="I53" s="58" t="str">
        <x:f>IF(B53="","",IF(G53&lt;=0,"Sin stock",IF(G53&lt;=H53,"Reponer","Bien")))</x:f>
      </x:c>
      <x:c r="J53" s="62" t="str">
        <x:f>IF(B53="","",G53*D53)</x:f>
      </x:c>
    </x:row>
    <x:row r="54">
      <x:c r="A54" s="56"/>
      <x:c r="B54" s="56"/>
      <x:c r="C54" s="56"/>
      <x:c r="D54" s="59"/>
      <x:c r="E54" s="59"/>
      <x:c r="F54" s="60"/>
      <x:c r="G54" s="61" t="str">
        <x:f>IF(B54="","",F54+SUMIFS(Movimientos!$D$6:$D$305,Movimientos!$C$6:$C$305,B54,Movimientos!$B$6:$B$305,"Compra")+SUMIFS(Movimientos!$D$6:$D$305,Movimientos!$C$6:$C$305,B54,Movimientos!$B$6:$B$305,"Ajuste +")-SUMIFS(Movimientos!$D$6:$D$305,Movimientos!$C$6:$C$305,B54,Movimientos!$B$6:$B$305,"Venta")-SUMIFS(Movimientos!$D$6:$D$305,Movimientos!$C$6:$C$305,B54,Movimientos!$B$6:$B$305,"Merma")-SUMIFS(Movimientos!$D$6:$D$305,Movimientos!$C$6:$C$305,B54,Movimientos!$B$6:$B$305,"Ajuste -"))</x:f>
      </x:c>
      <x:c r="H54" s="60"/>
      <x:c r="I54" s="58" t="str">
        <x:f>IF(B54="","",IF(G54&lt;=0,"Sin stock",IF(G54&lt;=H54,"Reponer","Bien")))</x:f>
      </x:c>
      <x:c r="J54" s="62" t="str">
        <x:f>IF(B54="","",G54*D54)</x:f>
      </x:c>
    </x:row>
    <x:row r="55">
      <x:c r="A55" s="56"/>
      <x:c r="B55" s="56"/>
      <x:c r="C55" s="56"/>
      <x:c r="D55" s="59"/>
      <x:c r="E55" s="59"/>
      <x:c r="F55" s="60"/>
      <x:c r="G55" s="61" t="str">
        <x:f>IF(B55="","",F55+SUMIFS(Movimientos!$D$6:$D$305,Movimientos!$C$6:$C$305,B55,Movimientos!$B$6:$B$305,"Compra")+SUMIFS(Movimientos!$D$6:$D$305,Movimientos!$C$6:$C$305,B55,Movimientos!$B$6:$B$305,"Ajuste +")-SUMIFS(Movimientos!$D$6:$D$305,Movimientos!$C$6:$C$305,B55,Movimientos!$B$6:$B$305,"Venta")-SUMIFS(Movimientos!$D$6:$D$305,Movimientos!$C$6:$C$305,B55,Movimientos!$B$6:$B$305,"Merma")-SUMIFS(Movimientos!$D$6:$D$305,Movimientos!$C$6:$C$305,B55,Movimientos!$B$6:$B$305,"Ajuste -"))</x:f>
      </x:c>
      <x:c r="H55" s="60"/>
      <x:c r="I55" s="58" t="str">
        <x:f>IF(B55="","",IF(G55&lt;=0,"Sin stock",IF(G55&lt;=H55,"Reponer","Bien")))</x:f>
      </x:c>
      <x:c r="J55" s="62" t="str">
        <x:f>IF(B55="","",G55*D55)</x:f>
      </x:c>
    </x:row>
    <x:row r="56">
      <x:c r="A56" s="56"/>
      <x:c r="B56" s="56"/>
      <x:c r="C56" s="56"/>
      <x:c r="D56" s="59"/>
      <x:c r="E56" s="59"/>
      <x:c r="F56" s="60"/>
      <x:c r="G56" s="61" t="str">
        <x:f>IF(B56="","",F56+SUMIFS(Movimientos!$D$6:$D$305,Movimientos!$C$6:$C$305,B56,Movimientos!$B$6:$B$305,"Compra")+SUMIFS(Movimientos!$D$6:$D$305,Movimientos!$C$6:$C$305,B56,Movimientos!$B$6:$B$305,"Ajuste +")-SUMIFS(Movimientos!$D$6:$D$305,Movimientos!$C$6:$C$305,B56,Movimientos!$B$6:$B$305,"Venta")-SUMIFS(Movimientos!$D$6:$D$305,Movimientos!$C$6:$C$305,B56,Movimientos!$B$6:$B$305,"Merma")-SUMIFS(Movimientos!$D$6:$D$305,Movimientos!$C$6:$C$305,B56,Movimientos!$B$6:$B$305,"Ajuste -"))</x:f>
      </x:c>
      <x:c r="H56" s="60"/>
      <x:c r="I56" s="58" t="str">
        <x:f>IF(B56="","",IF(G56&lt;=0,"Sin stock",IF(G56&lt;=H56,"Reponer","Bien")))</x:f>
      </x:c>
      <x:c r="J56" s="62" t="str">
        <x:f>IF(B56="","",G56*D56)</x:f>
      </x:c>
    </x:row>
    <x:row r="57">
      <x:c r="A57" s="56"/>
      <x:c r="B57" s="56"/>
      <x:c r="C57" s="56"/>
      <x:c r="D57" s="59"/>
      <x:c r="E57" s="59"/>
      <x:c r="F57" s="60"/>
      <x:c r="G57" s="61" t="str">
        <x:f>IF(B57="","",F57+SUMIFS(Movimientos!$D$6:$D$305,Movimientos!$C$6:$C$305,B57,Movimientos!$B$6:$B$305,"Compra")+SUMIFS(Movimientos!$D$6:$D$305,Movimientos!$C$6:$C$305,B57,Movimientos!$B$6:$B$305,"Ajuste +")-SUMIFS(Movimientos!$D$6:$D$305,Movimientos!$C$6:$C$305,B57,Movimientos!$B$6:$B$305,"Venta")-SUMIFS(Movimientos!$D$6:$D$305,Movimientos!$C$6:$C$305,B57,Movimientos!$B$6:$B$305,"Merma")-SUMIFS(Movimientos!$D$6:$D$305,Movimientos!$C$6:$C$305,B57,Movimientos!$B$6:$B$305,"Ajuste -"))</x:f>
      </x:c>
      <x:c r="H57" s="60"/>
      <x:c r="I57" s="58" t="str">
        <x:f>IF(B57="","",IF(G57&lt;=0,"Sin stock",IF(G57&lt;=H57,"Reponer","Bien")))</x:f>
      </x:c>
      <x:c r="J57" s="62" t="str">
        <x:f>IF(B57="","",G57*D57)</x:f>
      </x:c>
    </x:row>
    <x:row r="58">
      <x:c r="A58" s="56"/>
      <x:c r="B58" s="56"/>
      <x:c r="C58" s="56"/>
      <x:c r="D58" s="59"/>
      <x:c r="E58" s="59"/>
      <x:c r="F58" s="60"/>
      <x:c r="G58" s="61" t="str">
        <x:f>IF(B58="","",F58+SUMIFS(Movimientos!$D$6:$D$305,Movimientos!$C$6:$C$305,B58,Movimientos!$B$6:$B$305,"Compra")+SUMIFS(Movimientos!$D$6:$D$305,Movimientos!$C$6:$C$305,B58,Movimientos!$B$6:$B$305,"Ajuste +")-SUMIFS(Movimientos!$D$6:$D$305,Movimientos!$C$6:$C$305,B58,Movimientos!$B$6:$B$305,"Venta")-SUMIFS(Movimientos!$D$6:$D$305,Movimientos!$C$6:$C$305,B58,Movimientos!$B$6:$B$305,"Merma")-SUMIFS(Movimientos!$D$6:$D$305,Movimientos!$C$6:$C$305,B58,Movimientos!$B$6:$B$305,"Ajuste -"))</x:f>
      </x:c>
      <x:c r="H58" s="60"/>
      <x:c r="I58" s="58" t="str">
        <x:f>IF(B58="","",IF(G58&lt;=0,"Sin stock",IF(G58&lt;=H58,"Reponer","Bien")))</x:f>
      </x:c>
      <x:c r="J58" s="62" t="str">
        <x:f>IF(B58="","",G58*D58)</x:f>
      </x:c>
    </x:row>
    <x:row r="59">
      <x:c r="A59" s="56"/>
      <x:c r="B59" s="56"/>
      <x:c r="C59" s="56"/>
      <x:c r="D59" s="59"/>
      <x:c r="E59" s="59"/>
      <x:c r="F59" s="60"/>
      <x:c r="G59" s="61" t="str">
        <x:f>IF(B59="","",F59+SUMIFS(Movimientos!$D$6:$D$305,Movimientos!$C$6:$C$305,B59,Movimientos!$B$6:$B$305,"Compra")+SUMIFS(Movimientos!$D$6:$D$305,Movimientos!$C$6:$C$305,B59,Movimientos!$B$6:$B$305,"Ajuste +")-SUMIFS(Movimientos!$D$6:$D$305,Movimientos!$C$6:$C$305,B59,Movimientos!$B$6:$B$305,"Venta")-SUMIFS(Movimientos!$D$6:$D$305,Movimientos!$C$6:$C$305,B59,Movimientos!$B$6:$B$305,"Merma")-SUMIFS(Movimientos!$D$6:$D$305,Movimientos!$C$6:$C$305,B59,Movimientos!$B$6:$B$305,"Ajuste -"))</x:f>
      </x:c>
      <x:c r="H59" s="60"/>
      <x:c r="I59" s="58" t="str">
        <x:f>IF(B59="","",IF(G59&lt;=0,"Sin stock",IF(G59&lt;=H59,"Reponer","Bien")))</x:f>
      </x:c>
      <x:c r="J59" s="62" t="str">
        <x:f>IF(B59="","",G59*D59)</x:f>
      </x:c>
    </x:row>
    <x:row r="60">
      <x:c r="A60" s="56"/>
      <x:c r="B60" s="56"/>
      <x:c r="C60" s="56"/>
      <x:c r="D60" s="59"/>
      <x:c r="E60" s="59"/>
      <x:c r="F60" s="60"/>
      <x:c r="G60" s="61" t="str">
        <x:f>IF(B60="","",F60+SUMIFS(Movimientos!$D$6:$D$305,Movimientos!$C$6:$C$305,B60,Movimientos!$B$6:$B$305,"Compra")+SUMIFS(Movimientos!$D$6:$D$305,Movimientos!$C$6:$C$305,B60,Movimientos!$B$6:$B$305,"Ajuste +")-SUMIFS(Movimientos!$D$6:$D$305,Movimientos!$C$6:$C$305,B60,Movimientos!$B$6:$B$305,"Venta")-SUMIFS(Movimientos!$D$6:$D$305,Movimientos!$C$6:$C$305,B60,Movimientos!$B$6:$B$305,"Merma")-SUMIFS(Movimientos!$D$6:$D$305,Movimientos!$C$6:$C$305,B60,Movimientos!$B$6:$B$305,"Ajuste -"))</x:f>
      </x:c>
      <x:c r="H60" s="60"/>
      <x:c r="I60" s="58" t="str">
        <x:f>IF(B60="","",IF(G60&lt;=0,"Sin stock",IF(G60&lt;=H60,"Reponer","Bien")))</x:f>
      </x:c>
      <x:c r="J60" s="62" t="str">
        <x:f>IF(B60="","",G60*D60)</x:f>
      </x:c>
    </x:row>
    <x:row r="61">
      <x:c r="A61" s="56"/>
      <x:c r="B61" s="56"/>
      <x:c r="C61" s="56"/>
      <x:c r="D61" s="59"/>
      <x:c r="E61" s="59"/>
      <x:c r="F61" s="60"/>
      <x:c r="G61" s="61" t="str">
        <x:f>IF(B61="","",F61+SUMIFS(Movimientos!$D$6:$D$305,Movimientos!$C$6:$C$305,B61,Movimientos!$B$6:$B$305,"Compra")+SUMIFS(Movimientos!$D$6:$D$305,Movimientos!$C$6:$C$305,B61,Movimientos!$B$6:$B$305,"Ajuste +")-SUMIFS(Movimientos!$D$6:$D$305,Movimientos!$C$6:$C$305,B61,Movimientos!$B$6:$B$305,"Venta")-SUMIFS(Movimientos!$D$6:$D$305,Movimientos!$C$6:$C$305,B61,Movimientos!$B$6:$B$305,"Merma")-SUMIFS(Movimientos!$D$6:$D$305,Movimientos!$C$6:$C$305,B61,Movimientos!$B$6:$B$305,"Ajuste -"))</x:f>
      </x:c>
      <x:c r="H61" s="60"/>
      <x:c r="I61" s="58" t="str">
        <x:f>IF(B61="","",IF(G61&lt;=0,"Sin stock",IF(G61&lt;=H61,"Reponer","Bien")))</x:f>
      </x:c>
      <x:c r="J61" s="62" t="str">
        <x:f>IF(B61="","",G61*D61)</x:f>
      </x:c>
    </x:row>
    <x:row r="62">
      <x:c r="A62" s="56"/>
      <x:c r="B62" s="56"/>
      <x:c r="C62" s="56"/>
      <x:c r="D62" s="59"/>
      <x:c r="E62" s="59"/>
      <x:c r="F62" s="60"/>
      <x:c r="G62" s="61" t="str">
        <x:f>IF(B62="","",F62+SUMIFS(Movimientos!$D$6:$D$305,Movimientos!$C$6:$C$305,B62,Movimientos!$B$6:$B$305,"Compra")+SUMIFS(Movimientos!$D$6:$D$305,Movimientos!$C$6:$C$305,B62,Movimientos!$B$6:$B$305,"Ajuste +")-SUMIFS(Movimientos!$D$6:$D$305,Movimientos!$C$6:$C$305,B62,Movimientos!$B$6:$B$305,"Venta")-SUMIFS(Movimientos!$D$6:$D$305,Movimientos!$C$6:$C$305,B62,Movimientos!$B$6:$B$305,"Merma")-SUMIFS(Movimientos!$D$6:$D$305,Movimientos!$C$6:$C$305,B62,Movimientos!$B$6:$B$305,"Ajuste -"))</x:f>
      </x:c>
      <x:c r="H62" s="60"/>
      <x:c r="I62" s="58" t="str">
        <x:f>IF(B62="","",IF(G62&lt;=0,"Sin stock",IF(G62&lt;=H62,"Reponer","Bien")))</x:f>
      </x:c>
      <x:c r="J62" s="62" t="str">
        <x:f>IF(B62="","",G62*D62)</x:f>
      </x:c>
    </x:row>
    <x:row r="63">
      <x:c r="A63" s="56"/>
      <x:c r="B63" s="56"/>
      <x:c r="C63" s="56"/>
      <x:c r="D63" s="59"/>
      <x:c r="E63" s="59"/>
      <x:c r="F63" s="60"/>
      <x:c r="G63" s="61" t="str">
        <x:f>IF(B63="","",F63+SUMIFS(Movimientos!$D$6:$D$305,Movimientos!$C$6:$C$305,B63,Movimientos!$B$6:$B$305,"Compra")+SUMIFS(Movimientos!$D$6:$D$305,Movimientos!$C$6:$C$305,B63,Movimientos!$B$6:$B$305,"Ajuste +")-SUMIFS(Movimientos!$D$6:$D$305,Movimientos!$C$6:$C$305,B63,Movimientos!$B$6:$B$305,"Venta")-SUMIFS(Movimientos!$D$6:$D$305,Movimientos!$C$6:$C$305,B63,Movimientos!$B$6:$B$305,"Merma")-SUMIFS(Movimientos!$D$6:$D$305,Movimientos!$C$6:$C$305,B63,Movimientos!$B$6:$B$305,"Ajuste -"))</x:f>
      </x:c>
      <x:c r="H63" s="60"/>
      <x:c r="I63" s="58" t="str">
        <x:f>IF(B63="","",IF(G63&lt;=0,"Sin stock",IF(G63&lt;=H63,"Reponer","Bien")))</x:f>
      </x:c>
      <x:c r="J63" s="62" t="str">
        <x:f>IF(B63="","",G63*D63)</x:f>
      </x:c>
    </x:row>
    <x:row r="64">
      <x:c r="A64" s="56"/>
      <x:c r="B64" s="56"/>
      <x:c r="C64" s="56"/>
      <x:c r="D64" s="59"/>
      <x:c r="E64" s="59"/>
      <x:c r="F64" s="60"/>
      <x:c r="G64" s="61" t="str">
        <x:f>IF(B64="","",F64+SUMIFS(Movimientos!$D$6:$D$305,Movimientos!$C$6:$C$305,B64,Movimientos!$B$6:$B$305,"Compra")+SUMIFS(Movimientos!$D$6:$D$305,Movimientos!$C$6:$C$305,B64,Movimientos!$B$6:$B$305,"Ajuste +")-SUMIFS(Movimientos!$D$6:$D$305,Movimientos!$C$6:$C$305,B64,Movimientos!$B$6:$B$305,"Venta")-SUMIFS(Movimientos!$D$6:$D$305,Movimientos!$C$6:$C$305,B64,Movimientos!$B$6:$B$305,"Merma")-SUMIFS(Movimientos!$D$6:$D$305,Movimientos!$C$6:$C$305,B64,Movimientos!$B$6:$B$305,"Ajuste -"))</x:f>
      </x:c>
      <x:c r="H64" s="60"/>
      <x:c r="I64" s="58" t="str">
        <x:f>IF(B64="","",IF(G64&lt;=0,"Sin stock",IF(G64&lt;=H64,"Reponer","Bien")))</x:f>
      </x:c>
      <x:c r="J64" s="62" t="str">
        <x:f>IF(B64="","",G64*D64)</x:f>
      </x:c>
    </x:row>
    <x:row r="65">
      <x:c r="A65" s="56"/>
      <x:c r="B65" s="56"/>
      <x:c r="C65" s="56"/>
      <x:c r="D65" s="59"/>
      <x:c r="E65" s="59"/>
      <x:c r="F65" s="60"/>
      <x:c r="G65" s="61" t="str">
        <x:f>IF(B65="","",F65+SUMIFS(Movimientos!$D$6:$D$305,Movimientos!$C$6:$C$305,B65,Movimientos!$B$6:$B$305,"Compra")+SUMIFS(Movimientos!$D$6:$D$305,Movimientos!$C$6:$C$305,B65,Movimientos!$B$6:$B$305,"Ajuste +")-SUMIFS(Movimientos!$D$6:$D$305,Movimientos!$C$6:$C$305,B65,Movimientos!$B$6:$B$305,"Venta")-SUMIFS(Movimientos!$D$6:$D$305,Movimientos!$C$6:$C$305,B65,Movimientos!$B$6:$B$305,"Merma")-SUMIFS(Movimientos!$D$6:$D$305,Movimientos!$C$6:$C$305,B65,Movimientos!$B$6:$B$305,"Ajuste -"))</x:f>
      </x:c>
      <x:c r="H65" s="60"/>
      <x:c r="I65" s="58" t="str">
        <x:f>IF(B65="","",IF(G65&lt;=0,"Sin stock",IF(G65&lt;=H65,"Reponer","Bien")))</x:f>
      </x:c>
      <x:c r="J65" s="62" t="str">
        <x:f>IF(B65="","",G65*D65)</x:f>
      </x:c>
    </x:row>
    <x:row r="66">
      <x:c r="A66" s="56"/>
      <x:c r="B66" s="56"/>
      <x:c r="C66" s="56"/>
      <x:c r="D66" s="59"/>
      <x:c r="E66" s="59"/>
      <x:c r="F66" s="60"/>
      <x:c r="G66" s="61" t="str">
        <x:f>IF(B66="","",F66+SUMIFS(Movimientos!$D$6:$D$305,Movimientos!$C$6:$C$305,B66,Movimientos!$B$6:$B$305,"Compra")+SUMIFS(Movimientos!$D$6:$D$305,Movimientos!$C$6:$C$305,B66,Movimientos!$B$6:$B$305,"Ajuste +")-SUMIFS(Movimientos!$D$6:$D$305,Movimientos!$C$6:$C$305,B66,Movimientos!$B$6:$B$305,"Venta")-SUMIFS(Movimientos!$D$6:$D$305,Movimientos!$C$6:$C$305,B66,Movimientos!$B$6:$B$305,"Merma")-SUMIFS(Movimientos!$D$6:$D$305,Movimientos!$C$6:$C$305,B66,Movimientos!$B$6:$B$305,"Ajuste -"))</x:f>
      </x:c>
      <x:c r="H66" s="60"/>
      <x:c r="I66" s="58" t="str">
        <x:f>IF(B66="","",IF(G66&lt;=0,"Sin stock",IF(G66&lt;=H66,"Reponer","Bien")))</x:f>
      </x:c>
      <x:c r="J66" s="62" t="str">
        <x:f>IF(B66="","",G66*D66)</x:f>
      </x:c>
    </x:row>
    <x:row r="67">
      <x:c r="A67" s="56"/>
      <x:c r="B67" s="56"/>
      <x:c r="C67" s="56"/>
      <x:c r="D67" s="59"/>
      <x:c r="E67" s="59"/>
      <x:c r="F67" s="60"/>
      <x:c r="G67" s="61" t="str">
        <x:f>IF(B67="","",F67+SUMIFS(Movimientos!$D$6:$D$305,Movimientos!$C$6:$C$305,B67,Movimientos!$B$6:$B$305,"Compra")+SUMIFS(Movimientos!$D$6:$D$305,Movimientos!$C$6:$C$305,B67,Movimientos!$B$6:$B$305,"Ajuste +")-SUMIFS(Movimientos!$D$6:$D$305,Movimientos!$C$6:$C$305,B67,Movimientos!$B$6:$B$305,"Venta")-SUMIFS(Movimientos!$D$6:$D$305,Movimientos!$C$6:$C$305,B67,Movimientos!$B$6:$B$305,"Merma")-SUMIFS(Movimientos!$D$6:$D$305,Movimientos!$C$6:$C$305,B67,Movimientos!$B$6:$B$305,"Ajuste -"))</x:f>
      </x:c>
      <x:c r="H67" s="60"/>
      <x:c r="I67" s="58" t="str">
        <x:f>IF(B67="","",IF(G67&lt;=0,"Sin stock",IF(G67&lt;=H67,"Reponer","Bien")))</x:f>
      </x:c>
      <x:c r="J67" s="62" t="str">
        <x:f>IF(B67="","",G67*D67)</x:f>
      </x:c>
    </x:row>
    <x:row r="68">
      <x:c r="A68" s="56"/>
      <x:c r="B68" s="56"/>
      <x:c r="C68" s="56"/>
      <x:c r="D68" s="59"/>
      <x:c r="E68" s="59"/>
      <x:c r="F68" s="60"/>
      <x:c r="G68" s="61" t="str">
        <x:f>IF(B68="","",F68+SUMIFS(Movimientos!$D$6:$D$305,Movimientos!$C$6:$C$305,B68,Movimientos!$B$6:$B$305,"Compra")+SUMIFS(Movimientos!$D$6:$D$305,Movimientos!$C$6:$C$305,B68,Movimientos!$B$6:$B$305,"Ajuste +")-SUMIFS(Movimientos!$D$6:$D$305,Movimientos!$C$6:$C$305,B68,Movimientos!$B$6:$B$305,"Venta")-SUMIFS(Movimientos!$D$6:$D$305,Movimientos!$C$6:$C$305,B68,Movimientos!$B$6:$B$305,"Merma")-SUMIFS(Movimientos!$D$6:$D$305,Movimientos!$C$6:$C$305,B68,Movimientos!$B$6:$B$305,"Ajuste -"))</x:f>
      </x:c>
      <x:c r="H68" s="60"/>
      <x:c r="I68" s="58" t="str">
        <x:f>IF(B68="","",IF(G68&lt;=0,"Sin stock",IF(G68&lt;=H68,"Reponer","Bien")))</x:f>
      </x:c>
      <x:c r="J68" s="62" t="str">
        <x:f>IF(B68="","",G68*D68)</x:f>
      </x:c>
    </x:row>
    <x:row r="69">
      <x:c r="A69" s="56"/>
      <x:c r="B69" s="56"/>
      <x:c r="C69" s="56"/>
      <x:c r="D69" s="59"/>
      <x:c r="E69" s="59"/>
      <x:c r="F69" s="60"/>
      <x:c r="G69" s="61" t="str">
        <x:f>IF(B69="","",F69+SUMIFS(Movimientos!$D$6:$D$305,Movimientos!$C$6:$C$305,B69,Movimientos!$B$6:$B$305,"Compra")+SUMIFS(Movimientos!$D$6:$D$305,Movimientos!$C$6:$C$305,B69,Movimientos!$B$6:$B$305,"Ajuste +")-SUMIFS(Movimientos!$D$6:$D$305,Movimientos!$C$6:$C$305,B69,Movimientos!$B$6:$B$305,"Venta")-SUMIFS(Movimientos!$D$6:$D$305,Movimientos!$C$6:$C$305,B69,Movimientos!$B$6:$B$305,"Merma")-SUMIFS(Movimientos!$D$6:$D$305,Movimientos!$C$6:$C$305,B69,Movimientos!$B$6:$B$305,"Ajuste -"))</x:f>
      </x:c>
      <x:c r="H69" s="60"/>
      <x:c r="I69" s="58" t="str">
        <x:f>IF(B69="","",IF(G69&lt;=0,"Sin stock",IF(G69&lt;=H69,"Reponer","Bien")))</x:f>
      </x:c>
      <x:c r="J69" s="62" t="str">
        <x:f>IF(B69="","",G69*D69)</x:f>
      </x:c>
    </x:row>
    <x:row r="70">
      <x:c r="A70" s="56"/>
      <x:c r="B70" s="56"/>
      <x:c r="C70" s="56"/>
      <x:c r="D70" s="59"/>
      <x:c r="E70" s="59"/>
      <x:c r="F70" s="60"/>
      <x:c r="G70" s="61" t="str">
        <x:f>IF(B70="","",F70+SUMIFS(Movimientos!$D$6:$D$305,Movimientos!$C$6:$C$305,B70,Movimientos!$B$6:$B$305,"Compra")+SUMIFS(Movimientos!$D$6:$D$305,Movimientos!$C$6:$C$305,B70,Movimientos!$B$6:$B$305,"Ajuste +")-SUMIFS(Movimientos!$D$6:$D$305,Movimientos!$C$6:$C$305,B70,Movimientos!$B$6:$B$305,"Venta")-SUMIFS(Movimientos!$D$6:$D$305,Movimientos!$C$6:$C$305,B70,Movimientos!$B$6:$B$305,"Merma")-SUMIFS(Movimientos!$D$6:$D$305,Movimientos!$C$6:$C$305,B70,Movimientos!$B$6:$B$305,"Ajuste -"))</x:f>
      </x:c>
      <x:c r="H70" s="60"/>
      <x:c r="I70" s="58" t="str">
        <x:f>IF(B70="","",IF(G70&lt;=0,"Sin stock",IF(G70&lt;=H70,"Reponer","Bien")))</x:f>
      </x:c>
      <x:c r="J70" s="62" t="str">
        <x:f>IF(B70="","",G70*D70)</x:f>
      </x:c>
    </x:row>
    <x:row r="71">
      <x:c r="A71" s="56"/>
      <x:c r="B71" s="56"/>
      <x:c r="C71" s="56"/>
      <x:c r="D71" s="59"/>
      <x:c r="E71" s="59"/>
      <x:c r="F71" s="60"/>
      <x:c r="G71" s="61" t="str">
        <x:f>IF(B71="","",F71+SUMIFS(Movimientos!$D$6:$D$305,Movimientos!$C$6:$C$305,B71,Movimientos!$B$6:$B$305,"Compra")+SUMIFS(Movimientos!$D$6:$D$305,Movimientos!$C$6:$C$305,B71,Movimientos!$B$6:$B$305,"Ajuste +")-SUMIFS(Movimientos!$D$6:$D$305,Movimientos!$C$6:$C$305,B71,Movimientos!$B$6:$B$305,"Venta")-SUMIFS(Movimientos!$D$6:$D$305,Movimientos!$C$6:$C$305,B71,Movimientos!$B$6:$B$305,"Merma")-SUMIFS(Movimientos!$D$6:$D$305,Movimientos!$C$6:$C$305,B71,Movimientos!$B$6:$B$305,"Ajuste -"))</x:f>
      </x:c>
      <x:c r="H71" s="60"/>
      <x:c r="I71" s="58" t="str">
        <x:f>IF(B71="","",IF(G71&lt;=0,"Sin stock",IF(G71&lt;=H71,"Reponer","Bien")))</x:f>
      </x:c>
      <x:c r="J71" s="62" t="str">
        <x:f>IF(B71="","",G71*D71)</x:f>
      </x:c>
    </x:row>
    <x:row r="72">
      <x:c r="A72" s="56"/>
      <x:c r="B72" s="56"/>
      <x:c r="C72" s="56"/>
      <x:c r="D72" s="59"/>
      <x:c r="E72" s="59"/>
      <x:c r="F72" s="60"/>
      <x:c r="G72" s="61" t="str">
        <x:f>IF(B72="","",F72+SUMIFS(Movimientos!$D$6:$D$305,Movimientos!$C$6:$C$305,B72,Movimientos!$B$6:$B$305,"Compra")+SUMIFS(Movimientos!$D$6:$D$305,Movimientos!$C$6:$C$305,B72,Movimientos!$B$6:$B$305,"Ajuste +")-SUMIFS(Movimientos!$D$6:$D$305,Movimientos!$C$6:$C$305,B72,Movimientos!$B$6:$B$305,"Venta")-SUMIFS(Movimientos!$D$6:$D$305,Movimientos!$C$6:$C$305,B72,Movimientos!$B$6:$B$305,"Merma")-SUMIFS(Movimientos!$D$6:$D$305,Movimientos!$C$6:$C$305,B72,Movimientos!$B$6:$B$305,"Ajuste -"))</x:f>
      </x:c>
      <x:c r="H72" s="60"/>
      <x:c r="I72" s="58" t="str">
        <x:f>IF(B72="","",IF(G72&lt;=0,"Sin stock",IF(G72&lt;=H72,"Reponer","Bien")))</x:f>
      </x:c>
      <x:c r="J72" s="62" t="str">
        <x:f>IF(B72="","",G72*D72)</x:f>
      </x:c>
    </x:row>
    <x:row r="73">
      <x:c r="A73" s="56"/>
      <x:c r="B73" s="56"/>
      <x:c r="C73" s="56"/>
      <x:c r="D73" s="59"/>
      <x:c r="E73" s="59"/>
      <x:c r="F73" s="60"/>
      <x:c r="G73" s="61" t="str">
        <x:f>IF(B73="","",F73+SUMIFS(Movimientos!$D$6:$D$305,Movimientos!$C$6:$C$305,B73,Movimientos!$B$6:$B$305,"Compra")+SUMIFS(Movimientos!$D$6:$D$305,Movimientos!$C$6:$C$305,B73,Movimientos!$B$6:$B$305,"Ajuste +")-SUMIFS(Movimientos!$D$6:$D$305,Movimientos!$C$6:$C$305,B73,Movimientos!$B$6:$B$305,"Venta")-SUMIFS(Movimientos!$D$6:$D$305,Movimientos!$C$6:$C$305,B73,Movimientos!$B$6:$B$305,"Merma")-SUMIFS(Movimientos!$D$6:$D$305,Movimientos!$C$6:$C$305,B73,Movimientos!$B$6:$B$305,"Ajuste -"))</x:f>
      </x:c>
      <x:c r="H73" s="60"/>
      <x:c r="I73" s="58" t="str">
        <x:f>IF(B73="","",IF(G73&lt;=0,"Sin stock",IF(G73&lt;=H73,"Reponer","Bien")))</x:f>
      </x:c>
      <x:c r="J73" s="62" t="str">
        <x:f>IF(B73="","",G73*D73)</x:f>
      </x:c>
    </x:row>
    <x:row r="74">
      <x:c r="A74" s="56"/>
      <x:c r="B74" s="56"/>
      <x:c r="C74" s="56"/>
      <x:c r="D74" s="59"/>
      <x:c r="E74" s="59"/>
      <x:c r="F74" s="60"/>
      <x:c r="G74" s="61" t="str">
        <x:f>IF(B74="","",F74+SUMIFS(Movimientos!$D$6:$D$305,Movimientos!$C$6:$C$305,B74,Movimientos!$B$6:$B$305,"Compra")+SUMIFS(Movimientos!$D$6:$D$305,Movimientos!$C$6:$C$305,B74,Movimientos!$B$6:$B$305,"Ajuste +")-SUMIFS(Movimientos!$D$6:$D$305,Movimientos!$C$6:$C$305,B74,Movimientos!$B$6:$B$305,"Venta")-SUMIFS(Movimientos!$D$6:$D$305,Movimientos!$C$6:$C$305,B74,Movimientos!$B$6:$B$305,"Merma")-SUMIFS(Movimientos!$D$6:$D$305,Movimientos!$C$6:$C$305,B74,Movimientos!$B$6:$B$305,"Ajuste -"))</x:f>
      </x:c>
      <x:c r="H74" s="60"/>
      <x:c r="I74" s="58" t="str">
        <x:f>IF(B74="","",IF(G74&lt;=0,"Sin stock",IF(G74&lt;=H74,"Reponer","Bien")))</x:f>
      </x:c>
      <x:c r="J74" s="62" t="str">
        <x:f>IF(B74="","",G74*D74)</x:f>
      </x:c>
    </x:row>
    <x:row r="75">
      <x:c r="A75" s="56"/>
      <x:c r="B75" s="56"/>
      <x:c r="C75" s="56"/>
      <x:c r="D75" s="59"/>
      <x:c r="E75" s="59"/>
      <x:c r="F75" s="60"/>
      <x:c r="G75" s="61" t="str">
        <x:f>IF(B75="","",F75+SUMIFS(Movimientos!$D$6:$D$305,Movimientos!$C$6:$C$305,B75,Movimientos!$B$6:$B$305,"Compra")+SUMIFS(Movimientos!$D$6:$D$305,Movimientos!$C$6:$C$305,B75,Movimientos!$B$6:$B$305,"Ajuste +")-SUMIFS(Movimientos!$D$6:$D$305,Movimientos!$C$6:$C$305,B75,Movimientos!$B$6:$B$305,"Venta")-SUMIFS(Movimientos!$D$6:$D$305,Movimientos!$C$6:$C$305,B75,Movimientos!$B$6:$B$305,"Merma")-SUMIFS(Movimientos!$D$6:$D$305,Movimientos!$C$6:$C$305,B75,Movimientos!$B$6:$B$305,"Ajuste -"))</x:f>
      </x:c>
      <x:c r="H75" s="60"/>
      <x:c r="I75" s="58" t="str">
        <x:f>IF(B75="","",IF(G75&lt;=0,"Sin stock",IF(G75&lt;=H75,"Reponer","Bien")))</x:f>
      </x:c>
      <x:c r="J75" s="62" t="str">
        <x:f>IF(B75="","",G75*D75)</x:f>
      </x:c>
    </x:row>
    <x:row r="76">
      <x:c r="A76" s="56"/>
      <x:c r="B76" s="56"/>
      <x:c r="C76" s="56"/>
      <x:c r="D76" s="59"/>
      <x:c r="E76" s="59"/>
      <x:c r="F76" s="60"/>
      <x:c r="G76" s="61" t="str">
        <x:f>IF(B76="","",F76+SUMIFS(Movimientos!$D$6:$D$305,Movimientos!$C$6:$C$305,B76,Movimientos!$B$6:$B$305,"Compra")+SUMIFS(Movimientos!$D$6:$D$305,Movimientos!$C$6:$C$305,B76,Movimientos!$B$6:$B$305,"Ajuste +")-SUMIFS(Movimientos!$D$6:$D$305,Movimientos!$C$6:$C$305,B76,Movimientos!$B$6:$B$305,"Venta")-SUMIFS(Movimientos!$D$6:$D$305,Movimientos!$C$6:$C$305,B76,Movimientos!$B$6:$B$305,"Merma")-SUMIFS(Movimientos!$D$6:$D$305,Movimientos!$C$6:$C$305,B76,Movimientos!$B$6:$B$305,"Ajuste -"))</x:f>
      </x:c>
      <x:c r="H76" s="60"/>
      <x:c r="I76" s="58" t="str">
        <x:f>IF(B76="","",IF(G76&lt;=0,"Sin stock",IF(G76&lt;=H76,"Reponer","Bien")))</x:f>
      </x:c>
      <x:c r="J76" s="62" t="str">
        <x:f>IF(B76="","",G76*D76)</x:f>
      </x:c>
    </x:row>
    <x:row r="77">
      <x:c r="A77" s="56"/>
      <x:c r="B77" s="56"/>
      <x:c r="C77" s="56"/>
      <x:c r="D77" s="59"/>
      <x:c r="E77" s="59"/>
      <x:c r="F77" s="60"/>
      <x:c r="G77" s="61" t="str">
        <x:f>IF(B77="","",F77+SUMIFS(Movimientos!$D$6:$D$305,Movimientos!$C$6:$C$305,B77,Movimientos!$B$6:$B$305,"Compra")+SUMIFS(Movimientos!$D$6:$D$305,Movimientos!$C$6:$C$305,B77,Movimientos!$B$6:$B$305,"Ajuste +")-SUMIFS(Movimientos!$D$6:$D$305,Movimientos!$C$6:$C$305,B77,Movimientos!$B$6:$B$305,"Venta")-SUMIFS(Movimientos!$D$6:$D$305,Movimientos!$C$6:$C$305,B77,Movimientos!$B$6:$B$305,"Merma")-SUMIFS(Movimientos!$D$6:$D$305,Movimientos!$C$6:$C$305,B77,Movimientos!$B$6:$B$305,"Ajuste -"))</x:f>
      </x:c>
      <x:c r="H77" s="60"/>
      <x:c r="I77" s="58" t="str">
        <x:f>IF(B77="","",IF(G77&lt;=0,"Sin stock",IF(G77&lt;=H77,"Reponer","Bien")))</x:f>
      </x:c>
      <x:c r="J77" s="62" t="str">
        <x:f>IF(B77="","",G77*D77)</x:f>
      </x:c>
    </x:row>
    <x:row r="78">
      <x:c r="A78" s="56"/>
      <x:c r="B78" s="56"/>
      <x:c r="C78" s="56"/>
      <x:c r="D78" s="59"/>
      <x:c r="E78" s="59"/>
      <x:c r="F78" s="60"/>
      <x:c r="G78" s="61" t="str">
        <x:f>IF(B78="","",F78+SUMIFS(Movimientos!$D$6:$D$305,Movimientos!$C$6:$C$305,B78,Movimientos!$B$6:$B$305,"Compra")+SUMIFS(Movimientos!$D$6:$D$305,Movimientos!$C$6:$C$305,B78,Movimientos!$B$6:$B$305,"Ajuste +")-SUMIFS(Movimientos!$D$6:$D$305,Movimientos!$C$6:$C$305,B78,Movimientos!$B$6:$B$305,"Venta")-SUMIFS(Movimientos!$D$6:$D$305,Movimientos!$C$6:$C$305,B78,Movimientos!$B$6:$B$305,"Merma")-SUMIFS(Movimientos!$D$6:$D$305,Movimientos!$C$6:$C$305,B78,Movimientos!$B$6:$B$305,"Ajuste -"))</x:f>
      </x:c>
      <x:c r="H78" s="60"/>
      <x:c r="I78" s="58" t="str">
        <x:f>IF(B78="","",IF(G78&lt;=0,"Sin stock",IF(G78&lt;=H78,"Reponer","Bien")))</x:f>
      </x:c>
      <x:c r="J78" s="62" t="str">
        <x:f>IF(B78="","",G78*D78)</x:f>
      </x:c>
    </x:row>
    <x:row r="79">
      <x:c r="A79" s="56"/>
      <x:c r="B79" s="56"/>
      <x:c r="C79" s="56"/>
      <x:c r="D79" s="59"/>
      <x:c r="E79" s="59"/>
      <x:c r="F79" s="60"/>
      <x:c r="G79" s="61" t="str">
        <x:f>IF(B79="","",F79+SUMIFS(Movimientos!$D$6:$D$305,Movimientos!$C$6:$C$305,B79,Movimientos!$B$6:$B$305,"Compra")+SUMIFS(Movimientos!$D$6:$D$305,Movimientos!$C$6:$C$305,B79,Movimientos!$B$6:$B$305,"Ajuste +")-SUMIFS(Movimientos!$D$6:$D$305,Movimientos!$C$6:$C$305,B79,Movimientos!$B$6:$B$305,"Venta")-SUMIFS(Movimientos!$D$6:$D$305,Movimientos!$C$6:$C$305,B79,Movimientos!$B$6:$B$305,"Merma")-SUMIFS(Movimientos!$D$6:$D$305,Movimientos!$C$6:$C$305,B79,Movimientos!$B$6:$B$305,"Ajuste -"))</x:f>
      </x:c>
      <x:c r="H79" s="60"/>
      <x:c r="I79" s="58" t="str">
        <x:f>IF(B79="","",IF(G79&lt;=0,"Sin stock",IF(G79&lt;=H79,"Reponer","Bien")))</x:f>
      </x:c>
      <x:c r="J79" s="62" t="str">
        <x:f>IF(B79="","",G79*D79)</x:f>
      </x:c>
    </x:row>
    <x:row r="80">
      <x:c r="A80" s="56"/>
      <x:c r="B80" s="56"/>
      <x:c r="C80" s="56"/>
      <x:c r="D80" s="59"/>
      <x:c r="E80" s="59"/>
      <x:c r="F80" s="60"/>
      <x:c r="G80" s="61" t="str">
        <x:f>IF(B80="","",F80+SUMIFS(Movimientos!$D$6:$D$305,Movimientos!$C$6:$C$305,B80,Movimientos!$B$6:$B$305,"Compra")+SUMIFS(Movimientos!$D$6:$D$305,Movimientos!$C$6:$C$305,B80,Movimientos!$B$6:$B$305,"Ajuste +")-SUMIFS(Movimientos!$D$6:$D$305,Movimientos!$C$6:$C$305,B80,Movimientos!$B$6:$B$305,"Venta")-SUMIFS(Movimientos!$D$6:$D$305,Movimientos!$C$6:$C$305,B80,Movimientos!$B$6:$B$305,"Merma")-SUMIFS(Movimientos!$D$6:$D$305,Movimientos!$C$6:$C$305,B80,Movimientos!$B$6:$B$305,"Ajuste -"))</x:f>
      </x:c>
      <x:c r="H80" s="60"/>
      <x:c r="I80" s="58" t="str">
        <x:f>IF(B80="","",IF(G80&lt;=0,"Sin stock",IF(G80&lt;=H80,"Reponer","Bien")))</x:f>
      </x:c>
      <x:c r="J80" s="62" t="str">
        <x:f>IF(B80="","",G80*D80)</x:f>
      </x:c>
    </x:row>
    <x:row r="81">
      <x:c r="A81" s="56"/>
      <x:c r="B81" s="56"/>
      <x:c r="C81" s="56"/>
      <x:c r="D81" s="59"/>
      <x:c r="E81" s="59"/>
      <x:c r="F81" s="60"/>
      <x:c r="G81" s="61" t="str">
        <x:f>IF(B81="","",F81+SUMIFS(Movimientos!$D$6:$D$305,Movimientos!$C$6:$C$305,B81,Movimientos!$B$6:$B$305,"Compra")+SUMIFS(Movimientos!$D$6:$D$305,Movimientos!$C$6:$C$305,B81,Movimientos!$B$6:$B$305,"Ajuste +")-SUMIFS(Movimientos!$D$6:$D$305,Movimientos!$C$6:$C$305,B81,Movimientos!$B$6:$B$305,"Venta")-SUMIFS(Movimientos!$D$6:$D$305,Movimientos!$C$6:$C$305,B81,Movimientos!$B$6:$B$305,"Merma")-SUMIFS(Movimientos!$D$6:$D$305,Movimientos!$C$6:$C$305,B81,Movimientos!$B$6:$B$305,"Ajuste -"))</x:f>
      </x:c>
      <x:c r="H81" s="60"/>
      <x:c r="I81" s="58" t="str">
        <x:f>IF(B81="","",IF(G81&lt;=0,"Sin stock",IF(G81&lt;=H81,"Reponer","Bien")))</x:f>
      </x:c>
      <x:c r="J81" s="62" t="str">
        <x:f>IF(B81="","",G81*D81)</x:f>
      </x:c>
    </x:row>
    <x:row r="82">
      <x:c r="A82" s="56"/>
      <x:c r="B82" s="56"/>
      <x:c r="C82" s="56"/>
      <x:c r="D82" s="59"/>
      <x:c r="E82" s="59"/>
      <x:c r="F82" s="60"/>
      <x:c r="G82" s="61" t="str">
        <x:f>IF(B82="","",F82+SUMIFS(Movimientos!$D$6:$D$305,Movimientos!$C$6:$C$305,B82,Movimientos!$B$6:$B$305,"Compra")+SUMIFS(Movimientos!$D$6:$D$305,Movimientos!$C$6:$C$305,B82,Movimientos!$B$6:$B$305,"Ajuste +")-SUMIFS(Movimientos!$D$6:$D$305,Movimientos!$C$6:$C$305,B82,Movimientos!$B$6:$B$305,"Venta")-SUMIFS(Movimientos!$D$6:$D$305,Movimientos!$C$6:$C$305,B82,Movimientos!$B$6:$B$305,"Merma")-SUMIFS(Movimientos!$D$6:$D$305,Movimientos!$C$6:$C$305,B82,Movimientos!$B$6:$B$305,"Ajuste -"))</x:f>
      </x:c>
      <x:c r="H82" s="60"/>
      <x:c r="I82" s="58" t="str">
        <x:f>IF(B82="","",IF(G82&lt;=0,"Sin stock",IF(G82&lt;=H82,"Reponer","Bien")))</x:f>
      </x:c>
      <x:c r="J82" s="62" t="str">
        <x:f>IF(B82="","",G82*D82)</x:f>
      </x:c>
    </x:row>
    <x:row r="83">
      <x:c r="A83" s="56"/>
      <x:c r="B83" s="56"/>
      <x:c r="C83" s="56"/>
      <x:c r="D83" s="59"/>
      <x:c r="E83" s="59"/>
      <x:c r="F83" s="60"/>
      <x:c r="G83" s="61" t="str">
        <x:f>IF(B83="","",F83+SUMIFS(Movimientos!$D$6:$D$305,Movimientos!$C$6:$C$305,B83,Movimientos!$B$6:$B$305,"Compra")+SUMIFS(Movimientos!$D$6:$D$305,Movimientos!$C$6:$C$305,B83,Movimientos!$B$6:$B$305,"Ajuste +")-SUMIFS(Movimientos!$D$6:$D$305,Movimientos!$C$6:$C$305,B83,Movimientos!$B$6:$B$305,"Venta")-SUMIFS(Movimientos!$D$6:$D$305,Movimientos!$C$6:$C$305,B83,Movimientos!$B$6:$B$305,"Merma")-SUMIFS(Movimientos!$D$6:$D$305,Movimientos!$C$6:$C$305,B83,Movimientos!$B$6:$B$305,"Ajuste -"))</x:f>
      </x:c>
      <x:c r="H83" s="60"/>
      <x:c r="I83" s="58" t="str">
        <x:f>IF(B83="","",IF(G83&lt;=0,"Sin stock",IF(G83&lt;=H83,"Reponer","Bien")))</x:f>
      </x:c>
      <x:c r="J83" s="62" t="str">
        <x:f>IF(B83="","",G83*D83)</x:f>
      </x:c>
    </x:row>
    <x:row r="84">
      <x:c r="A84" s="56"/>
      <x:c r="B84" s="56"/>
      <x:c r="C84" s="56"/>
      <x:c r="D84" s="59"/>
      <x:c r="E84" s="59"/>
      <x:c r="F84" s="60"/>
      <x:c r="G84" s="61" t="str">
        <x:f>IF(B84="","",F84+SUMIFS(Movimientos!$D$6:$D$305,Movimientos!$C$6:$C$305,B84,Movimientos!$B$6:$B$305,"Compra")+SUMIFS(Movimientos!$D$6:$D$305,Movimientos!$C$6:$C$305,B84,Movimientos!$B$6:$B$305,"Ajuste +")-SUMIFS(Movimientos!$D$6:$D$305,Movimientos!$C$6:$C$305,B84,Movimientos!$B$6:$B$305,"Venta")-SUMIFS(Movimientos!$D$6:$D$305,Movimientos!$C$6:$C$305,B84,Movimientos!$B$6:$B$305,"Merma")-SUMIFS(Movimientos!$D$6:$D$305,Movimientos!$C$6:$C$305,B84,Movimientos!$B$6:$B$305,"Ajuste -"))</x:f>
      </x:c>
      <x:c r="H84" s="60"/>
      <x:c r="I84" s="58" t="str">
        <x:f>IF(B84="","",IF(G84&lt;=0,"Sin stock",IF(G84&lt;=H84,"Reponer","Bien")))</x:f>
      </x:c>
      <x:c r="J84" s="62" t="str">
        <x:f>IF(B84="","",G84*D84)</x:f>
      </x:c>
    </x:row>
    <x:row r="85">
      <x:c r="A85" s="56"/>
      <x:c r="B85" s="56"/>
      <x:c r="C85" s="56"/>
      <x:c r="D85" s="59"/>
      <x:c r="E85" s="59"/>
      <x:c r="F85" s="60"/>
      <x:c r="G85" s="61" t="str">
        <x:f>IF(B85="","",F85+SUMIFS(Movimientos!$D$6:$D$305,Movimientos!$C$6:$C$305,B85,Movimientos!$B$6:$B$305,"Compra")+SUMIFS(Movimientos!$D$6:$D$305,Movimientos!$C$6:$C$305,B85,Movimientos!$B$6:$B$305,"Ajuste +")-SUMIFS(Movimientos!$D$6:$D$305,Movimientos!$C$6:$C$305,B85,Movimientos!$B$6:$B$305,"Venta")-SUMIFS(Movimientos!$D$6:$D$305,Movimientos!$C$6:$C$305,B85,Movimientos!$B$6:$B$305,"Merma")-SUMIFS(Movimientos!$D$6:$D$305,Movimientos!$C$6:$C$305,B85,Movimientos!$B$6:$B$305,"Ajuste -"))</x:f>
      </x:c>
      <x:c r="H85" s="60"/>
      <x:c r="I85" s="58" t="str">
        <x:f>IF(B85="","",IF(G85&lt;=0,"Sin stock",IF(G85&lt;=H85,"Reponer","Bien")))</x:f>
      </x:c>
      <x:c r="J85" s="62" t="str">
        <x:f>IF(B85="","",G85*D85)</x:f>
      </x:c>
    </x:row>
    <x:row r="86">
      <x:c r="A86" s="56"/>
      <x:c r="B86" s="56"/>
      <x:c r="C86" s="56"/>
      <x:c r="D86" s="59"/>
      <x:c r="E86" s="59"/>
      <x:c r="F86" s="60"/>
      <x:c r="G86" s="61" t="str">
        <x:f>IF(B86="","",F86+SUMIFS(Movimientos!$D$6:$D$305,Movimientos!$C$6:$C$305,B86,Movimientos!$B$6:$B$305,"Compra")+SUMIFS(Movimientos!$D$6:$D$305,Movimientos!$C$6:$C$305,B86,Movimientos!$B$6:$B$305,"Ajuste +")-SUMIFS(Movimientos!$D$6:$D$305,Movimientos!$C$6:$C$305,B86,Movimientos!$B$6:$B$305,"Venta")-SUMIFS(Movimientos!$D$6:$D$305,Movimientos!$C$6:$C$305,B86,Movimientos!$B$6:$B$305,"Merma")-SUMIFS(Movimientos!$D$6:$D$305,Movimientos!$C$6:$C$305,B86,Movimientos!$B$6:$B$305,"Ajuste -"))</x:f>
      </x:c>
      <x:c r="H86" s="60"/>
      <x:c r="I86" s="58" t="str">
        <x:f>IF(B86="","",IF(G86&lt;=0,"Sin stock",IF(G86&lt;=H86,"Reponer","Bien")))</x:f>
      </x:c>
      <x:c r="J86" s="62" t="str">
        <x:f>IF(B86="","",G86*D86)</x:f>
      </x:c>
    </x:row>
    <x:row r="87">
      <x:c r="A87" s="56"/>
      <x:c r="B87" s="56"/>
      <x:c r="C87" s="56"/>
      <x:c r="D87" s="59"/>
      <x:c r="E87" s="59"/>
      <x:c r="F87" s="60"/>
      <x:c r="G87" s="61" t="str">
        <x:f>IF(B87="","",F87+SUMIFS(Movimientos!$D$6:$D$305,Movimientos!$C$6:$C$305,B87,Movimientos!$B$6:$B$305,"Compra")+SUMIFS(Movimientos!$D$6:$D$305,Movimientos!$C$6:$C$305,B87,Movimientos!$B$6:$B$305,"Ajuste +")-SUMIFS(Movimientos!$D$6:$D$305,Movimientos!$C$6:$C$305,B87,Movimientos!$B$6:$B$305,"Venta")-SUMIFS(Movimientos!$D$6:$D$305,Movimientos!$C$6:$C$305,B87,Movimientos!$B$6:$B$305,"Merma")-SUMIFS(Movimientos!$D$6:$D$305,Movimientos!$C$6:$C$305,B87,Movimientos!$B$6:$B$305,"Ajuste -"))</x:f>
      </x:c>
      <x:c r="H87" s="60"/>
      <x:c r="I87" s="58" t="str">
        <x:f>IF(B87="","",IF(G87&lt;=0,"Sin stock",IF(G87&lt;=H87,"Reponer","Bien")))</x:f>
      </x:c>
      <x:c r="J87" s="62" t="str">
        <x:f>IF(B87="","",G87*D87)</x:f>
      </x:c>
    </x:row>
    <x:row r="88">
      <x:c r="A88" s="56"/>
      <x:c r="B88" s="56"/>
      <x:c r="C88" s="56"/>
      <x:c r="D88" s="59"/>
      <x:c r="E88" s="59"/>
      <x:c r="F88" s="60"/>
      <x:c r="G88" s="61" t="str">
        <x:f>IF(B88="","",F88+SUMIFS(Movimientos!$D$6:$D$305,Movimientos!$C$6:$C$305,B88,Movimientos!$B$6:$B$305,"Compra")+SUMIFS(Movimientos!$D$6:$D$305,Movimientos!$C$6:$C$305,B88,Movimientos!$B$6:$B$305,"Ajuste +")-SUMIFS(Movimientos!$D$6:$D$305,Movimientos!$C$6:$C$305,B88,Movimientos!$B$6:$B$305,"Venta")-SUMIFS(Movimientos!$D$6:$D$305,Movimientos!$C$6:$C$305,B88,Movimientos!$B$6:$B$305,"Merma")-SUMIFS(Movimientos!$D$6:$D$305,Movimientos!$C$6:$C$305,B88,Movimientos!$B$6:$B$305,"Ajuste -"))</x:f>
      </x:c>
      <x:c r="H88" s="60"/>
      <x:c r="I88" s="58" t="str">
        <x:f>IF(B88="","",IF(G88&lt;=0,"Sin stock",IF(G88&lt;=H88,"Reponer","Bien")))</x:f>
      </x:c>
      <x:c r="J88" s="62" t="str">
        <x:f>IF(B88="","",G88*D88)</x:f>
      </x:c>
    </x:row>
    <x:row r="89">
      <x:c r="A89" s="56"/>
      <x:c r="B89" s="56"/>
      <x:c r="C89" s="56"/>
      <x:c r="D89" s="59"/>
      <x:c r="E89" s="59"/>
      <x:c r="F89" s="60"/>
      <x:c r="G89" s="61" t="str">
        <x:f>IF(B89="","",F89+SUMIFS(Movimientos!$D$6:$D$305,Movimientos!$C$6:$C$305,B89,Movimientos!$B$6:$B$305,"Compra")+SUMIFS(Movimientos!$D$6:$D$305,Movimientos!$C$6:$C$305,B89,Movimientos!$B$6:$B$305,"Ajuste +")-SUMIFS(Movimientos!$D$6:$D$305,Movimientos!$C$6:$C$305,B89,Movimientos!$B$6:$B$305,"Venta")-SUMIFS(Movimientos!$D$6:$D$305,Movimientos!$C$6:$C$305,B89,Movimientos!$B$6:$B$305,"Merma")-SUMIFS(Movimientos!$D$6:$D$305,Movimientos!$C$6:$C$305,B89,Movimientos!$B$6:$B$305,"Ajuste -"))</x:f>
      </x:c>
      <x:c r="H89" s="60"/>
      <x:c r="I89" s="58" t="str">
        <x:f>IF(B89="","",IF(G89&lt;=0,"Sin stock",IF(G89&lt;=H89,"Reponer","Bien")))</x:f>
      </x:c>
      <x:c r="J89" s="62" t="str">
        <x:f>IF(B89="","",G89*D89)</x:f>
      </x:c>
    </x:row>
    <x:row r="90">
      <x:c r="A90" s="56"/>
      <x:c r="B90" s="56"/>
      <x:c r="C90" s="56"/>
      <x:c r="D90" s="59"/>
      <x:c r="E90" s="59"/>
      <x:c r="F90" s="60"/>
      <x:c r="G90" s="61" t="str">
        <x:f>IF(B90="","",F90+SUMIFS(Movimientos!$D$6:$D$305,Movimientos!$C$6:$C$305,B90,Movimientos!$B$6:$B$305,"Compra")+SUMIFS(Movimientos!$D$6:$D$305,Movimientos!$C$6:$C$305,B90,Movimientos!$B$6:$B$305,"Ajuste +")-SUMIFS(Movimientos!$D$6:$D$305,Movimientos!$C$6:$C$305,B90,Movimientos!$B$6:$B$305,"Venta")-SUMIFS(Movimientos!$D$6:$D$305,Movimientos!$C$6:$C$305,B90,Movimientos!$B$6:$B$305,"Merma")-SUMIFS(Movimientos!$D$6:$D$305,Movimientos!$C$6:$C$305,B90,Movimientos!$B$6:$B$305,"Ajuste -"))</x:f>
      </x:c>
      <x:c r="H90" s="60"/>
      <x:c r="I90" s="58" t="str">
        <x:f>IF(B90="","",IF(G90&lt;=0,"Sin stock",IF(G90&lt;=H90,"Reponer","Bien")))</x:f>
      </x:c>
      <x:c r="J90" s="62" t="str">
        <x:f>IF(B90="","",G90*D90)</x:f>
      </x:c>
    </x:row>
    <x:row r="91">
      <x:c r="A91" s="56"/>
      <x:c r="B91" s="56"/>
      <x:c r="C91" s="56"/>
      <x:c r="D91" s="59"/>
      <x:c r="E91" s="59"/>
      <x:c r="F91" s="60"/>
      <x:c r="G91" s="61" t="str">
        <x:f>IF(B91="","",F91+SUMIFS(Movimientos!$D$6:$D$305,Movimientos!$C$6:$C$305,B91,Movimientos!$B$6:$B$305,"Compra")+SUMIFS(Movimientos!$D$6:$D$305,Movimientos!$C$6:$C$305,B91,Movimientos!$B$6:$B$305,"Ajuste +")-SUMIFS(Movimientos!$D$6:$D$305,Movimientos!$C$6:$C$305,B91,Movimientos!$B$6:$B$305,"Venta")-SUMIFS(Movimientos!$D$6:$D$305,Movimientos!$C$6:$C$305,B91,Movimientos!$B$6:$B$305,"Merma")-SUMIFS(Movimientos!$D$6:$D$305,Movimientos!$C$6:$C$305,B91,Movimientos!$B$6:$B$305,"Ajuste -"))</x:f>
      </x:c>
      <x:c r="H91" s="60"/>
      <x:c r="I91" s="58" t="str">
        <x:f>IF(B91="","",IF(G91&lt;=0,"Sin stock",IF(G91&lt;=H91,"Reponer","Bien")))</x:f>
      </x:c>
      <x:c r="J91" s="62" t="str">
        <x:f>IF(B91="","",G91*D91)</x:f>
      </x:c>
    </x:row>
    <x:row r="92">
      <x:c r="A92" s="56"/>
      <x:c r="B92" s="56"/>
      <x:c r="C92" s="56"/>
      <x:c r="D92" s="59"/>
      <x:c r="E92" s="59"/>
      <x:c r="F92" s="60"/>
      <x:c r="G92" s="61" t="str">
        <x:f>IF(B92="","",F92+SUMIFS(Movimientos!$D$6:$D$305,Movimientos!$C$6:$C$305,B92,Movimientos!$B$6:$B$305,"Compra")+SUMIFS(Movimientos!$D$6:$D$305,Movimientos!$C$6:$C$305,B92,Movimientos!$B$6:$B$305,"Ajuste +")-SUMIFS(Movimientos!$D$6:$D$305,Movimientos!$C$6:$C$305,B92,Movimientos!$B$6:$B$305,"Venta")-SUMIFS(Movimientos!$D$6:$D$305,Movimientos!$C$6:$C$305,B92,Movimientos!$B$6:$B$305,"Merma")-SUMIFS(Movimientos!$D$6:$D$305,Movimientos!$C$6:$C$305,B92,Movimientos!$B$6:$B$305,"Ajuste -"))</x:f>
      </x:c>
      <x:c r="H92" s="60"/>
      <x:c r="I92" s="58" t="str">
        <x:f>IF(B92="","",IF(G92&lt;=0,"Sin stock",IF(G92&lt;=H92,"Reponer","Bien")))</x:f>
      </x:c>
      <x:c r="J92" s="62" t="str">
        <x:f>IF(B92="","",G92*D92)</x:f>
      </x:c>
    </x:row>
    <x:row r="93">
      <x:c r="A93" s="56"/>
      <x:c r="B93" s="56"/>
      <x:c r="C93" s="56"/>
      <x:c r="D93" s="59"/>
      <x:c r="E93" s="59"/>
      <x:c r="F93" s="60"/>
      <x:c r="G93" s="61" t="str">
        <x:f>IF(B93="","",F93+SUMIFS(Movimientos!$D$6:$D$305,Movimientos!$C$6:$C$305,B93,Movimientos!$B$6:$B$305,"Compra")+SUMIFS(Movimientos!$D$6:$D$305,Movimientos!$C$6:$C$305,B93,Movimientos!$B$6:$B$305,"Ajuste +")-SUMIFS(Movimientos!$D$6:$D$305,Movimientos!$C$6:$C$305,B93,Movimientos!$B$6:$B$305,"Venta")-SUMIFS(Movimientos!$D$6:$D$305,Movimientos!$C$6:$C$305,B93,Movimientos!$B$6:$B$305,"Merma")-SUMIFS(Movimientos!$D$6:$D$305,Movimientos!$C$6:$C$305,B93,Movimientos!$B$6:$B$305,"Ajuste -"))</x:f>
      </x:c>
      <x:c r="H93" s="60"/>
      <x:c r="I93" s="58" t="str">
        <x:f>IF(B93="","",IF(G93&lt;=0,"Sin stock",IF(G93&lt;=H93,"Reponer","Bien")))</x:f>
      </x:c>
      <x:c r="J93" s="62" t="str">
        <x:f>IF(B93="","",G93*D93)</x:f>
      </x:c>
    </x:row>
    <x:row r="94">
      <x:c r="A94" s="56"/>
      <x:c r="B94" s="56"/>
      <x:c r="C94" s="56"/>
      <x:c r="D94" s="59"/>
      <x:c r="E94" s="59"/>
      <x:c r="F94" s="60"/>
      <x:c r="G94" s="61" t="str">
        <x:f>IF(B94="","",F94+SUMIFS(Movimientos!$D$6:$D$305,Movimientos!$C$6:$C$305,B94,Movimientos!$B$6:$B$305,"Compra")+SUMIFS(Movimientos!$D$6:$D$305,Movimientos!$C$6:$C$305,B94,Movimientos!$B$6:$B$305,"Ajuste +")-SUMIFS(Movimientos!$D$6:$D$305,Movimientos!$C$6:$C$305,B94,Movimientos!$B$6:$B$305,"Venta")-SUMIFS(Movimientos!$D$6:$D$305,Movimientos!$C$6:$C$305,B94,Movimientos!$B$6:$B$305,"Merma")-SUMIFS(Movimientos!$D$6:$D$305,Movimientos!$C$6:$C$305,B94,Movimientos!$B$6:$B$305,"Ajuste -"))</x:f>
      </x:c>
      <x:c r="H94" s="60"/>
      <x:c r="I94" s="58" t="str">
        <x:f>IF(B94="","",IF(G94&lt;=0,"Sin stock",IF(G94&lt;=H94,"Reponer","Bien")))</x:f>
      </x:c>
      <x:c r="J94" s="62" t="str">
        <x:f>IF(B94="","",G94*D94)</x:f>
      </x:c>
    </x:row>
    <x:row r="95">
      <x:c r="A95" s="56"/>
      <x:c r="B95" s="56"/>
      <x:c r="C95" s="56"/>
      <x:c r="D95" s="59"/>
      <x:c r="E95" s="59"/>
      <x:c r="F95" s="60"/>
      <x:c r="G95" s="61" t="str">
        <x:f>IF(B95="","",F95+SUMIFS(Movimientos!$D$6:$D$305,Movimientos!$C$6:$C$305,B95,Movimientos!$B$6:$B$305,"Compra")+SUMIFS(Movimientos!$D$6:$D$305,Movimientos!$C$6:$C$305,B95,Movimientos!$B$6:$B$305,"Ajuste +")-SUMIFS(Movimientos!$D$6:$D$305,Movimientos!$C$6:$C$305,B95,Movimientos!$B$6:$B$305,"Venta")-SUMIFS(Movimientos!$D$6:$D$305,Movimientos!$C$6:$C$305,B95,Movimientos!$B$6:$B$305,"Merma")-SUMIFS(Movimientos!$D$6:$D$305,Movimientos!$C$6:$C$305,B95,Movimientos!$B$6:$B$305,"Ajuste -"))</x:f>
      </x:c>
      <x:c r="H95" s="60"/>
      <x:c r="I95" s="58" t="str">
        <x:f>IF(B95="","",IF(G95&lt;=0,"Sin stock",IF(G95&lt;=H95,"Reponer","Bien")))</x:f>
      </x:c>
      <x:c r="J95" s="62" t="str">
        <x:f>IF(B95="","",G95*D95)</x:f>
      </x:c>
    </x:row>
    <x:row r="96">
      <x:c r="A96" s="56"/>
      <x:c r="B96" s="56"/>
      <x:c r="C96" s="56"/>
      <x:c r="D96" s="59"/>
      <x:c r="E96" s="59"/>
      <x:c r="F96" s="60"/>
      <x:c r="G96" s="61" t="str">
        <x:f>IF(B96="","",F96+SUMIFS(Movimientos!$D$6:$D$305,Movimientos!$C$6:$C$305,B96,Movimientos!$B$6:$B$305,"Compra")+SUMIFS(Movimientos!$D$6:$D$305,Movimientos!$C$6:$C$305,B96,Movimientos!$B$6:$B$305,"Ajuste +")-SUMIFS(Movimientos!$D$6:$D$305,Movimientos!$C$6:$C$305,B96,Movimientos!$B$6:$B$305,"Venta")-SUMIFS(Movimientos!$D$6:$D$305,Movimientos!$C$6:$C$305,B96,Movimientos!$B$6:$B$305,"Merma")-SUMIFS(Movimientos!$D$6:$D$305,Movimientos!$C$6:$C$305,B96,Movimientos!$B$6:$B$305,"Ajuste -"))</x:f>
      </x:c>
      <x:c r="H96" s="60"/>
      <x:c r="I96" s="58" t="str">
        <x:f>IF(B96="","",IF(G96&lt;=0,"Sin stock",IF(G96&lt;=H96,"Reponer","Bien")))</x:f>
      </x:c>
      <x:c r="J96" s="62" t="str">
        <x:f>IF(B96="","",G96*D96)</x:f>
      </x:c>
    </x:row>
    <x:row r="97">
      <x:c r="A97" s="56"/>
      <x:c r="B97" s="56"/>
      <x:c r="C97" s="56"/>
      <x:c r="D97" s="59"/>
      <x:c r="E97" s="59"/>
      <x:c r="F97" s="60"/>
      <x:c r="G97" s="61" t="str">
        <x:f>IF(B97="","",F97+SUMIFS(Movimientos!$D$6:$D$305,Movimientos!$C$6:$C$305,B97,Movimientos!$B$6:$B$305,"Compra")+SUMIFS(Movimientos!$D$6:$D$305,Movimientos!$C$6:$C$305,B97,Movimientos!$B$6:$B$305,"Ajuste +")-SUMIFS(Movimientos!$D$6:$D$305,Movimientos!$C$6:$C$305,B97,Movimientos!$B$6:$B$305,"Venta")-SUMIFS(Movimientos!$D$6:$D$305,Movimientos!$C$6:$C$305,B97,Movimientos!$B$6:$B$305,"Merma")-SUMIFS(Movimientos!$D$6:$D$305,Movimientos!$C$6:$C$305,B97,Movimientos!$B$6:$B$305,"Ajuste -"))</x:f>
      </x:c>
      <x:c r="H97" s="60"/>
      <x:c r="I97" s="58" t="str">
        <x:f>IF(B97="","",IF(G97&lt;=0,"Sin stock",IF(G97&lt;=H97,"Reponer","Bien")))</x:f>
      </x:c>
      <x:c r="J97" s="62" t="str">
        <x:f>IF(B97="","",G97*D97)</x:f>
      </x:c>
    </x:row>
    <x:row r="98">
      <x:c r="A98" s="56"/>
      <x:c r="B98" s="56"/>
      <x:c r="C98" s="56"/>
      <x:c r="D98" s="59"/>
      <x:c r="E98" s="59"/>
      <x:c r="F98" s="60"/>
      <x:c r="G98" s="61" t="str">
        <x:f>IF(B98="","",F98+SUMIFS(Movimientos!$D$6:$D$305,Movimientos!$C$6:$C$305,B98,Movimientos!$B$6:$B$305,"Compra")+SUMIFS(Movimientos!$D$6:$D$305,Movimientos!$C$6:$C$305,B98,Movimientos!$B$6:$B$305,"Ajuste +")-SUMIFS(Movimientos!$D$6:$D$305,Movimientos!$C$6:$C$305,B98,Movimientos!$B$6:$B$305,"Venta")-SUMIFS(Movimientos!$D$6:$D$305,Movimientos!$C$6:$C$305,B98,Movimientos!$B$6:$B$305,"Merma")-SUMIFS(Movimientos!$D$6:$D$305,Movimientos!$C$6:$C$305,B98,Movimientos!$B$6:$B$305,"Ajuste -"))</x:f>
      </x:c>
      <x:c r="H98" s="60"/>
      <x:c r="I98" s="58" t="str">
        <x:f>IF(B98="","",IF(G98&lt;=0,"Sin stock",IF(G98&lt;=H98,"Reponer","Bien")))</x:f>
      </x:c>
      <x:c r="J98" s="62" t="str">
        <x:f>IF(B98="","",G98*D98)</x:f>
      </x:c>
    </x:row>
    <x:row r="99">
      <x:c r="A99" s="56"/>
      <x:c r="B99" s="56"/>
      <x:c r="C99" s="56"/>
      <x:c r="D99" s="59"/>
      <x:c r="E99" s="59"/>
      <x:c r="F99" s="60"/>
      <x:c r="G99" s="61" t="str">
        <x:f>IF(B99="","",F99+SUMIFS(Movimientos!$D$6:$D$305,Movimientos!$C$6:$C$305,B99,Movimientos!$B$6:$B$305,"Compra")+SUMIFS(Movimientos!$D$6:$D$305,Movimientos!$C$6:$C$305,B99,Movimientos!$B$6:$B$305,"Ajuste +")-SUMIFS(Movimientos!$D$6:$D$305,Movimientos!$C$6:$C$305,B99,Movimientos!$B$6:$B$305,"Venta")-SUMIFS(Movimientos!$D$6:$D$305,Movimientos!$C$6:$C$305,B99,Movimientos!$B$6:$B$305,"Merma")-SUMIFS(Movimientos!$D$6:$D$305,Movimientos!$C$6:$C$305,B99,Movimientos!$B$6:$B$305,"Ajuste -"))</x:f>
      </x:c>
      <x:c r="H99" s="60"/>
      <x:c r="I99" s="58" t="str">
        <x:f>IF(B99="","",IF(G99&lt;=0,"Sin stock",IF(G99&lt;=H99,"Reponer","Bien")))</x:f>
      </x:c>
      <x:c r="J99" s="62" t="str">
        <x:f>IF(B99="","",G99*D99)</x:f>
      </x:c>
    </x:row>
    <x:row r="100">
      <x:c r="A100" s="56"/>
      <x:c r="B100" s="56"/>
      <x:c r="C100" s="56"/>
      <x:c r="D100" s="59"/>
      <x:c r="E100" s="59"/>
      <x:c r="F100" s="60"/>
      <x:c r="G100" s="61" t="str">
        <x:f>IF(B100="","",F100+SUMIFS(Movimientos!$D$6:$D$305,Movimientos!$C$6:$C$305,B100,Movimientos!$B$6:$B$305,"Compra")+SUMIFS(Movimientos!$D$6:$D$305,Movimientos!$C$6:$C$305,B100,Movimientos!$B$6:$B$305,"Ajuste +")-SUMIFS(Movimientos!$D$6:$D$305,Movimientos!$C$6:$C$305,B100,Movimientos!$B$6:$B$305,"Venta")-SUMIFS(Movimientos!$D$6:$D$305,Movimientos!$C$6:$C$305,B100,Movimientos!$B$6:$B$305,"Merma")-SUMIFS(Movimientos!$D$6:$D$305,Movimientos!$C$6:$C$305,B100,Movimientos!$B$6:$B$305,"Ajuste -"))</x:f>
      </x:c>
      <x:c r="H100" s="60"/>
      <x:c r="I100" s="58" t="str">
        <x:f>IF(B100="","",IF(G100&lt;=0,"Sin stock",IF(G100&lt;=H100,"Reponer","Bien")))</x:f>
      </x:c>
      <x:c r="J100" s="62" t="str">
        <x:f>IF(B100="","",G100*D100)</x:f>
      </x:c>
    </x:row>
    <x:row r="101">
      <x:c r="A101" s="56"/>
      <x:c r="B101" s="56"/>
      <x:c r="C101" s="56"/>
      <x:c r="D101" s="59"/>
      <x:c r="E101" s="59"/>
      <x:c r="F101" s="60"/>
      <x:c r="G101" s="61" t="str">
        <x:f>IF(B101="","",F101+SUMIFS(Movimientos!$D$6:$D$305,Movimientos!$C$6:$C$305,B101,Movimientos!$B$6:$B$305,"Compra")+SUMIFS(Movimientos!$D$6:$D$305,Movimientos!$C$6:$C$305,B101,Movimientos!$B$6:$B$305,"Ajuste +")-SUMIFS(Movimientos!$D$6:$D$305,Movimientos!$C$6:$C$305,B101,Movimientos!$B$6:$B$305,"Venta")-SUMIFS(Movimientos!$D$6:$D$305,Movimientos!$C$6:$C$305,B101,Movimientos!$B$6:$B$305,"Merma")-SUMIFS(Movimientos!$D$6:$D$305,Movimientos!$C$6:$C$305,B101,Movimientos!$B$6:$B$305,"Ajuste -"))</x:f>
      </x:c>
      <x:c r="H101" s="60"/>
      <x:c r="I101" s="58" t="str">
        <x:f>IF(B101="","",IF(G101&lt;=0,"Sin stock",IF(G101&lt;=H101,"Reponer","Bien")))</x:f>
      </x:c>
      <x:c r="J101" s="62" t="str">
        <x:f>IF(B101="","",G101*D101)</x:f>
      </x:c>
    </x:row>
    <x:row r="102">
      <x:c r="A102" s="56"/>
      <x:c r="B102" s="56"/>
      <x:c r="C102" s="56"/>
      <x:c r="D102" s="59"/>
      <x:c r="E102" s="59"/>
      <x:c r="F102" s="60"/>
      <x:c r="G102" s="61" t="str">
        <x:f>IF(B102="","",F102+SUMIFS(Movimientos!$D$6:$D$305,Movimientos!$C$6:$C$305,B102,Movimientos!$B$6:$B$305,"Compra")+SUMIFS(Movimientos!$D$6:$D$305,Movimientos!$C$6:$C$305,B102,Movimientos!$B$6:$B$305,"Ajuste +")-SUMIFS(Movimientos!$D$6:$D$305,Movimientos!$C$6:$C$305,B102,Movimientos!$B$6:$B$305,"Venta")-SUMIFS(Movimientos!$D$6:$D$305,Movimientos!$C$6:$C$305,B102,Movimientos!$B$6:$B$305,"Merma")-SUMIFS(Movimientos!$D$6:$D$305,Movimientos!$C$6:$C$305,B102,Movimientos!$B$6:$B$305,"Ajuste -"))</x:f>
      </x:c>
      <x:c r="H102" s="60"/>
      <x:c r="I102" s="58" t="str">
        <x:f>IF(B102="","",IF(G102&lt;=0,"Sin stock",IF(G102&lt;=H102,"Reponer","Bien")))</x:f>
      </x:c>
      <x:c r="J102" s="62" t="str">
        <x:f>IF(B102="","",G102*D102)</x:f>
      </x:c>
    </x:row>
    <x:row r="103">
      <x:c r="A103" s="56"/>
      <x:c r="B103" s="56"/>
      <x:c r="C103" s="56"/>
      <x:c r="D103" s="59"/>
      <x:c r="E103" s="59"/>
      <x:c r="F103" s="60"/>
      <x:c r="G103" s="61" t="str">
        <x:f>IF(B103="","",F103+SUMIFS(Movimientos!$D$6:$D$305,Movimientos!$C$6:$C$305,B103,Movimientos!$B$6:$B$305,"Compra")+SUMIFS(Movimientos!$D$6:$D$305,Movimientos!$C$6:$C$305,B103,Movimientos!$B$6:$B$305,"Ajuste +")-SUMIFS(Movimientos!$D$6:$D$305,Movimientos!$C$6:$C$305,B103,Movimientos!$B$6:$B$305,"Venta")-SUMIFS(Movimientos!$D$6:$D$305,Movimientos!$C$6:$C$305,B103,Movimientos!$B$6:$B$305,"Merma")-SUMIFS(Movimientos!$D$6:$D$305,Movimientos!$C$6:$C$305,B103,Movimientos!$B$6:$B$305,"Ajuste -"))</x:f>
      </x:c>
      <x:c r="H103" s="60"/>
      <x:c r="I103" s="58" t="str">
        <x:f>IF(B103="","",IF(G103&lt;=0,"Sin stock",IF(G103&lt;=H103,"Reponer","Bien")))</x:f>
      </x:c>
      <x:c r="J103" s="62" t="str">
        <x:f>IF(B103="","",G103*D103)</x:f>
      </x:c>
    </x:row>
    <x:row r="104">
      <x:c r="A104" s="56"/>
      <x:c r="B104" s="56"/>
      <x:c r="C104" s="56"/>
      <x:c r="D104" s="59"/>
      <x:c r="E104" s="59"/>
      <x:c r="F104" s="60"/>
      <x:c r="G104" s="61" t="str">
        <x:f>IF(B104="","",F104+SUMIFS(Movimientos!$D$6:$D$305,Movimientos!$C$6:$C$305,B104,Movimientos!$B$6:$B$305,"Compra")+SUMIFS(Movimientos!$D$6:$D$305,Movimientos!$C$6:$C$305,B104,Movimientos!$B$6:$B$305,"Ajuste +")-SUMIFS(Movimientos!$D$6:$D$305,Movimientos!$C$6:$C$305,B104,Movimientos!$B$6:$B$305,"Venta")-SUMIFS(Movimientos!$D$6:$D$305,Movimientos!$C$6:$C$305,B104,Movimientos!$B$6:$B$305,"Merma")-SUMIFS(Movimientos!$D$6:$D$305,Movimientos!$C$6:$C$305,B104,Movimientos!$B$6:$B$305,"Ajuste -"))</x:f>
      </x:c>
      <x:c r="H104" s="60"/>
      <x:c r="I104" s="58" t="str">
        <x:f>IF(B104="","",IF(G104&lt;=0,"Sin stock",IF(G104&lt;=H104,"Reponer","Bien")))</x:f>
      </x:c>
      <x:c r="J104" s="62" t="str">
        <x:f>IF(B104="","",G104*D104)</x:f>
      </x:c>
    </x:row>
    <x:row r="105">
      <x:c r="A105" s="56"/>
      <x:c r="B105" s="56"/>
      <x:c r="C105" s="56"/>
      <x:c r="D105" s="59"/>
      <x:c r="E105" s="59"/>
      <x:c r="F105" s="60"/>
      <x:c r="G105" s="61" t="str">
        <x:f>IF(B105="","",F105+SUMIFS(Movimientos!$D$6:$D$305,Movimientos!$C$6:$C$305,B105,Movimientos!$B$6:$B$305,"Compra")+SUMIFS(Movimientos!$D$6:$D$305,Movimientos!$C$6:$C$305,B105,Movimientos!$B$6:$B$305,"Ajuste +")-SUMIFS(Movimientos!$D$6:$D$305,Movimientos!$C$6:$C$305,B105,Movimientos!$B$6:$B$305,"Venta")-SUMIFS(Movimientos!$D$6:$D$305,Movimientos!$C$6:$C$305,B105,Movimientos!$B$6:$B$305,"Merma")-SUMIFS(Movimientos!$D$6:$D$305,Movimientos!$C$6:$C$305,B105,Movimientos!$B$6:$B$305,"Ajuste -"))</x:f>
      </x:c>
      <x:c r="H105" s="60"/>
      <x:c r="I105" s="58" t="str">
        <x:f>IF(B105="","",IF(G105&lt;=0,"Sin stock",IF(G105&lt;=H105,"Reponer","Bien")))</x:f>
      </x:c>
      <x:c r="J105" s="62" t="str">
        <x:f>IF(B105="","",G105*D105)</x:f>
      </x:c>
    </x:row>
  </x:sheetData>
  <x:mergeCells>
    <x:mergeCell ref="A1:J1"/>
    <x:mergeCell ref="A2:J2"/>
  </x:mergeCells>
  <x:conditionalFormatting sqref="I6:I105">
    <x:cfRule type="containsText" dxfId="3" priority="1" operator="containsText" text="Sin stock"/>
    <x:cfRule type="containsText" dxfId="4" priority="2" operator="containsText" text="Reponer"/>
    <x:cfRule type="containsText" dxfId="5" priority="3" operator="containsText" text="Bien"/>
  </x:conditionalFormatting>
  <x:dataValidations count="1">
    <x:dataValidation type="list" sqref="C6:C105">
      <x:formula1>"kg,unidad,cajón,bolsa,docena"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cbcfbaeefa0a4f30"/>
  </x:tableParts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14" hidden="0" customWidth="1"/>
    <x:col min="3" max="3" width="24" hidden="0" customWidth="1"/>
    <x:col min="4" max="4" width="15" hidden="0" customWidth="1"/>
    <x:col min="5" max="5" width="15" hidden="0" customWidth="1"/>
    <x:col min="6" max="6" width="15" hidden="0" customWidth="1"/>
    <x:col min="7" max="7" width="24" hidden="0" customWidth="1"/>
    <x:col min="8" max="8" width="20" hidden="0" customWidth="1"/>
  </x:cols>
  <x:sheetData>
    <x:row r="1" ht="34" customHeight="1">
      <x:c r="A1" s="3" t="str">
        <x:v>Movimientos</x:v>
      </x:c>
      <x:c r="B1" s="3"/>
      <x:c r="C1" s="3"/>
      <x:c r="D1" s="3"/>
      <x:c r="E1" s="3"/>
      <x:c r="F1" s="3"/>
      <x:c r="G1" s="3"/>
      <x:c r="H1" s="3"/>
    </x:row>
    <x:row r="2" ht="30" customHeight="1">
      <x:c r="A2" s="6" t="str">
        <x:v>Cargá una fila por compra, venta diaria consolidada, merma o ajuste de inventario.</x:v>
      </x:c>
      <x:c r="B2" s="6"/>
      <x:c r="C2" s="6"/>
      <x:c r="D2" s="6"/>
      <x:c r="E2" s="6"/>
      <x:c r="F2" s="6"/>
      <x:c r="G2" s="6"/>
      <x:c r="H2" s="6"/>
    </x:row>
    <x:row r="5" ht="30" customHeight="1">
      <x:c r="A5" s="21" t="str">
        <x:v>Fecha</x:v>
      </x:c>
      <x:c r="B5" s="21" t="str">
        <x:v>Tipo</x:v>
      </x:c>
      <x:c r="C5" s="21" t="str">
        <x:v>Producto</x:v>
      </x:c>
      <x:c r="D5" s="21" t="str">
        <x:v>Cantidad</x:v>
      </x:c>
      <x:c r="E5" s="21" t="str">
        <x:v>Importe unitario</x:v>
      </x:c>
      <x:c r="F5" s="21" t="str">
        <x:v>Importe total</x:v>
      </x:c>
      <x:c r="G5" s="21" t="str">
        <x:v>Motivo o proveedor</x:v>
      </x:c>
      <x:c r="H5" s="21" t="str">
        <x:v>Nota</x:v>
      </x:c>
    </x:row>
    <x:row r="6">
      <x:c r="A6" s="63" t="d">
        <x:v>2026-10-08T15:00:00.000Z</x:v>
      </x:c>
      <x:c r="B6" s="56" t="str">
        <x:v>Compra</x:v>
      </x:c>
      <x:c r="C6" s="56" t="str">
        <x:v>Tomate redondo</x:v>
      </x:c>
      <x:c r="D6" s="60" t="n">
        <x:v>20</x:v>
      </x:c>
      <x:c r="E6" s="59" t="n">
        <x:v>850</x:v>
      </x:c>
      <x:c r="F6" s="62" t="n">
        <x:f>IF(OR(D6="",E6=""),"",D6*E6)</x:f>
        <x:v>17000</x:v>
      </x:c>
      <x:c r="G6" s="56" t="str">
        <x:v>Mercado mayorista</x:v>
      </x:c>
      <x:c r="H6" s="56" t="str">
        <x:v>Ejemplo</x:v>
      </x:c>
    </x:row>
    <x:row r="7">
      <x:c r="A7" s="63" t="d">
        <x:v>2026-10-08T15:00:00.000Z</x:v>
      </x:c>
      <x:c r="B7" s="56" t="str">
        <x:v>Compra</x:v>
      </x:c>
      <x:c r="C7" s="56" t="str">
        <x:v>Banana</x:v>
      </x:c>
      <x:c r="D7" s="60" t="n">
        <x:v>18</x:v>
      </x:c>
      <x:c r="E7" s="59" t="n">
        <x:v>900</x:v>
      </x:c>
      <x:c r="F7" s="62" t="n">
        <x:f>IF(OR(D7="",E7=""),"",D7*E7)</x:f>
        <x:v>16200</x:v>
      </x:c>
      <x:c r="G7" s="56" t="str">
        <x:v>Mercado mayorista</x:v>
      </x:c>
      <x:c r="H7" s="56" t="str">
        <x:v>Ejemplo</x:v>
      </x:c>
    </x:row>
    <x:row r="8">
      <x:c r="A8" s="63" t="d">
        <x:v>2026-10-09T15:00:00.000Z</x:v>
      </x:c>
      <x:c r="B8" s="56" t="str">
        <x:v>Venta</x:v>
      </x:c>
      <x:c r="C8" s="56" t="str">
        <x:v>Tomate redondo</x:v>
      </x:c>
      <x:c r="D8" s="60" t="n">
        <x:v>11.5</x:v>
      </x:c>
      <x:c r="E8" s="59" t="n">
        <x:v>1450</x:v>
      </x:c>
      <x:c r="F8" s="62" t="n">
        <x:f>IF(OR(D8="",E8=""),"",D8*E8)</x:f>
        <x:v>16675</x:v>
      </x:c>
      <x:c r="G8" s="56" t="str"/>
      <x:c r="H8" s="56" t="str">
        <x:v>Total del día</x:v>
      </x:c>
    </x:row>
    <x:row r="9">
      <x:c r="A9" s="63" t="d">
        <x:v>2026-10-09T15:00:00.000Z</x:v>
      </x:c>
      <x:c r="B9" s="56" t="str">
        <x:v>Venta</x:v>
      </x:c>
      <x:c r="C9" s="56" t="str">
        <x:v>Papa</x:v>
      </x:c>
      <x:c r="D9" s="60" t="n">
        <x:v>16</x:v>
      </x:c>
      <x:c r="E9" s="59" t="n">
        <x:v>750</x:v>
      </x:c>
      <x:c r="F9" s="62" t="n">
        <x:f>IF(OR(D9="",E9=""),"",D9*E9)</x:f>
        <x:v>12000</x:v>
      </x:c>
      <x:c r="G9" s="56" t="str"/>
      <x:c r="H9" s="56" t="str">
        <x:v>Total del día</x:v>
      </x:c>
    </x:row>
    <x:row r="10">
      <x:c r="A10" s="63" t="d">
        <x:v>2026-10-09T15:00:00.000Z</x:v>
      </x:c>
      <x:c r="B10" s="56" t="str">
        <x:v>Merma</x:v>
      </x:c>
      <x:c r="C10" s="56" t="str">
        <x:v>Tomate redondo</x:v>
      </x:c>
      <x:c r="D10" s="60" t="n">
        <x:v>1.8</x:v>
      </x:c>
      <x:c r="E10" s="59" t="n">
        <x:v>850</x:v>
      </x:c>
      <x:c r="F10" s="62" t="n">
        <x:f>IF(OR(D10="",E10=""),"",D10*E10)</x:f>
        <x:v>1530</x:v>
      </x:c>
      <x:c r="G10" s="56" t="str">
        <x:v>Maduro</x:v>
      </x:c>
      <x:c r="H10" s="56" t="str">
        <x:v>Ejemplo</x:v>
      </x:c>
    </x:row>
    <x:row r="11">
      <x:c r="A11" s="63" t="d">
        <x:v>2026-10-09T15:00:00.000Z</x:v>
      </x:c>
      <x:c r="B11" s="56" t="str">
        <x:v>Merma</x:v>
      </x:c>
      <x:c r="C11" s="56" t="str">
        <x:v>Banana</x:v>
      </x:c>
      <x:c r="D11" s="60" t="n">
        <x:v>1.2</x:v>
      </x:c>
      <x:c r="E11" s="59" t="n">
        <x:v>900</x:v>
      </x:c>
      <x:c r="F11" s="62" t="n">
        <x:f>IF(OR(D11="",E11=""),"",D11*E11)</x:f>
        <x:v>1080</x:v>
      </x:c>
      <x:c r="G11" s="56" t="str">
        <x:v>Golpeada</x:v>
      </x:c>
      <x:c r="H11" s="56" t="str">
        <x:v>Ejemplo</x:v>
      </x:c>
    </x:row>
    <x:row r="12">
      <x:c r="A12" s="63" t="d">
        <x:v>2026-10-10T15:00:00.000Z</x:v>
      </x:c>
      <x:c r="B12" s="56" t="str">
        <x:v>Venta</x:v>
      </x:c>
      <x:c r="C12" s="56" t="str">
        <x:v>Banana</x:v>
      </x:c>
      <x:c r="D12" s="60" t="n">
        <x:v>9.5</x:v>
      </x:c>
      <x:c r="E12" s="59" t="n">
        <x:v>1550</x:v>
      </x:c>
      <x:c r="F12" s="62" t="n">
        <x:f>IF(OR(D12="",E12=""),"",D12*E12)</x:f>
        <x:v>14725</x:v>
      </x:c>
      <x:c r="G12" s="56" t="str"/>
      <x:c r="H12" s="56" t="str">
        <x:v>Total del día</x:v>
      </x:c>
    </x:row>
    <x:row r="13">
      <x:c r="A13" s="63" t="d">
        <x:v>2026-10-10T15:00:00.000Z</x:v>
      </x:c>
      <x:c r="B13" s="56" t="str">
        <x:v>Venta</x:v>
      </x:c>
      <x:c r="C13" s="56" t="str">
        <x:v>Lechuga</x:v>
      </x:c>
      <x:c r="D13" s="60" t="n">
        <x:v>8</x:v>
      </x:c>
      <x:c r="E13" s="59" t="n">
        <x:v>850</x:v>
      </x:c>
      <x:c r="F13" s="62" t="n">
        <x:f>IF(OR(D13="",E13=""),"",D13*E13)</x:f>
        <x:v>6800</x:v>
      </x:c>
      <x:c r="G13" s="56" t="str"/>
      <x:c r="H13" s="56" t="str">
        <x:v>Total del día</x:v>
      </x:c>
    </x:row>
    <x:row r="14">
      <x:c r="A14" s="63" t="d">
        <x:v>2026-10-10T15:00:00.000Z</x:v>
      </x:c>
      <x:c r="B14" s="56" t="str">
        <x:v>Ajuste -</x:v>
      </x:c>
      <x:c r="C14" s="56" t="str">
        <x:v>Naranja</x:v>
      </x:c>
      <x:c r="D14" s="60" t="n">
        <x:v>2</x:v>
      </x:c>
      <x:c r="E14" s="59" t="n">
        <x:v>650</x:v>
      </x:c>
      <x:c r="F14" s="62" t="n">
        <x:f>IF(OR(D14="",E14=""),"",D14*E14)</x:f>
        <x:v>1300</x:v>
      </x:c>
      <x:c r="G14" s="56" t="str">
        <x:v>Diferencia de conteo</x:v>
      </x:c>
      <x:c r="H14" s="56" t="str">
        <x:v>Ejemplo</x:v>
      </x:c>
    </x:row>
    <x:row r="15">
      <x:c r="A15" s="63"/>
      <x:c r="B15" s="56"/>
      <x:c r="C15" s="56"/>
      <x:c r="D15" s="60"/>
      <x:c r="E15" s="59"/>
      <x:c r="F15" s="62" t="str">
        <x:f>IF(OR(D15="",E15=""),"",D15*E15)</x:f>
      </x:c>
      <x:c r="G15" s="56"/>
      <x:c r="H15" s="56"/>
    </x:row>
    <x:row r="16">
      <x:c r="A16" s="63"/>
      <x:c r="B16" s="56"/>
      <x:c r="C16" s="56"/>
      <x:c r="D16" s="60"/>
      <x:c r="E16" s="59"/>
      <x:c r="F16" s="62" t="str">
        <x:f>IF(OR(D16="",E16=""),"",D16*E16)</x:f>
      </x:c>
      <x:c r="G16" s="56"/>
      <x:c r="H16" s="56"/>
    </x:row>
    <x:row r="17">
      <x:c r="A17" s="63"/>
      <x:c r="B17" s="56"/>
      <x:c r="C17" s="56"/>
      <x:c r="D17" s="60"/>
      <x:c r="E17" s="59"/>
      <x:c r="F17" s="62" t="str">
        <x:f>IF(OR(D17="",E17=""),"",D17*E17)</x:f>
      </x:c>
      <x:c r="G17" s="56"/>
      <x:c r="H17" s="56"/>
    </x:row>
    <x:row r="18">
      <x:c r="A18" s="63"/>
      <x:c r="B18" s="56"/>
      <x:c r="C18" s="56"/>
      <x:c r="D18" s="60"/>
      <x:c r="E18" s="59"/>
      <x:c r="F18" s="62" t="str">
        <x:f>IF(OR(D18="",E18=""),"",D18*E18)</x:f>
      </x:c>
      <x:c r="G18" s="56"/>
      <x:c r="H18" s="56"/>
    </x:row>
    <x:row r="19">
      <x:c r="A19" s="63"/>
      <x:c r="B19" s="56"/>
      <x:c r="C19" s="56"/>
      <x:c r="D19" s="60"/>
      <x:c r="E19" s="59"/>
      <x:c r="F19" s="62" t="str">
        <x:f>IF(OR(D19="",E19=""),"",D19*E19)</x:f>
      </x:c>
      <x:c r="G19" s="56"/>
      <x:c r="H19" s="56"/>
    </x:row>
    <x:row r="20">
      <x:c r="A20" s="63"/>
      <x:c r="B20" s="56"/>
      <x:c r="C20" s="56"/>
      <x:c r="D20" s="60"/>
      <x:c r="E20" s="59"/>
      <x:c r="F20" s="62" t="str">
        <x:f>IF(OR(D20="",E20=""),"",D20*E20)</x:f>
      </x:c>
      <x:c r="G20" s="56"/>
      <x:c r="H20" s="56"/>
    </x:row>
    <x:row r="21">
      <x:c r="A21" s="63"/>
      <x:c r="B21" s="56"/>
      <x:c r="C21" s="56"/>
      <x:c r="D21" s="60"/>
      <x:c r="E21" s="59"/>
      <x:c r="F21" s="62" t="str">
        <x:f>IF(OR(D21="",E21=""),"",D21*E21)</x:f>
      </x:c>
      <x:c r="G21" s="56"/>
      <x:c r="H21" s="56"/>
    </x:row>
    <x:row r="22">
      <x:c r="A22" s="63"/>
      <x:c r="B22" s="56"/>
      <x:c r="C22" s="56"/>
      <x:c r="D22" s="60"/>
      <x:c r="E22" s="59"/>
      <x:c r="F22" s="62" t="str">
        <x:f>IF(OR(D22="",E22=""),"",D22*E22)</x:f>
      </x:c>
      <x:c r="G22" s="56"/>
      <x:c r="H22" s="56"/>
    </x:row>
    <x:row r="23">
      <x:c r="A23" s="63"/>
      <x:c r="B23" s="56"/>
      <x:c r="C23" s="56"/>
      <x:c r="D23" s="60"/>
      <x:c r="E23" s="59"/>
      <x:c r="F23" s="62" t="str">
        <x:f>IF(OR(D23="",E23=""),"",D23*E23)</x:f>
      </x:c>
      <x:c r="G23" s="56"/>
      <x:c r="H23" s="56"/>
    </x:row>
    <x:row r="24">
      <x:c r="A24" s="63"/>
      <x:c r="B24" s="56"/>
      <x:c r="C24" s="56"/>
      <x:c r="D24" s="60"/>
      <x:c r="E24" s="59"/>
      <x:c r="F24" s="62" t="str">
        <x:f>IF(OR(D24="",E24=""),"",D24*E24)</x:f>
      </x:c>
      <x:c r="G24" s="56"/>
      <x:c r="H24" s="56"/>
    </x:row>
    <x:row r="25">
      <x:c r="A25" s="63"/>
      <x:c r="B25" s="56"/>
      <x:c r="C25" s="56"/>
      <x:c r="D25" s="60"/>
      <x:c r="E25" s="59"/>
      <x:c r="F25" s="62" t="str">
        <x:f>IF(OR(D25="",E25=""),"",D25*E25)</x:f>
      </x:c>
      <x:c r="G25" s="56"/>
      <x:c r="H25" s="56"/>
    </x:row>
    <x:row r="26">
      <x:c r="A26" s="63"/>
      <x:c r="B26" s="56"/>
      <x:c r="C26" s="56"/>
      <x:c r="D26" s="60"/>
      <x:c r="E26" s="59"/>
      <x:c r="F26" s="62" t="str">
        <x:f>IF(OR(D26="",E26=""),"",D26*E26)</x:f>
      </x:c>
      <x:c r="G26" s="56"/>
      <x:c r="H26" s="56"/>
    </x:row>
    <x:row r="27">
      <x:c r="A27" s="63"/>
      <x:c r="B27" s="56"/>
      <x:c r="C27" s="56"/>
      <x:c r="D27" s="60"/>
      <x:c r="E27" s="59"/>
      <x:c r="F27" s="62" t="str">
        <x:f>IF(OR(D27="",E27=""),"",D27*E27)</x:f>
      </x:c>
      <x:c r="G27" s="56"/>
      <x:c r="H27" s="56"/>
    </x:row>
    <x:row r="28">
      <x:c r="A28" s="63"/>
      <x:c r="B28" s="56"/>
      <x:c r="C28" s="56"/>
      <x:c r="D28" s="60"/>
      <x:c r="E28" s="59"/>
      <x:c r="F28" s="62" t="str">
        <x:f>IF(OR(D28="",E28=""),"",D28*E28)</x:f>
      </x:c>
      <x:c r="G28" s="56"/>
      <x:c r="H28" s="56"/>
    </x:row>
    <x:row r="29">
      <x:c r="A29" s="63"/>
      <x:c r="B29" s="56"/>
      <x:c r="C29" s="56"/>
      <x:c r="D29" s="60"/>
      <x:c r="E29" s="59"/>
      <x:c r="F29" s="62" t="str">
        <x:f>IF(OR(D29="",E29=""),"",D29*E29)</x:f>
      </x:c>
      <x:c r="G29" s="56"/>
      <x:c r="H29" s="56"/>
    </x:row>
    <x:row r="30">
      <x:c r="A30" s="63"/>
      <x:c r="B30" s="56"/>
      <x:c r="C30" s="56"/>
      <x:c r="D30" s="60"/>
      <x:c r="E30" s="59"/>
      <x:c r="F30" s="62" t="str">
        <x:f>IF(OR(D30="",E30=""),"",D30*E30)</x:f>
      </x:c>
      <x:c r="G30" s="56"/>
      <x:c r="H30" s="56"/>
    </x:row>
    <x:row r="31">
      <x:c r="A31" s="63"/>
      <x:c r="B31" s="56"/>
      <x:c r="C31" s="56"/>
      <x:c r="D31" s="60"/>
      <x:c r="E31" s="59"/>
      <x:c r="F31" s="62" t="str">
        <x:f>IF(OR(D31="",E31=""),"",D31*E31)</x:f>
      </x:c>
      <x:c r="G31" s="56"/>
      <x:c r="H31" s="56"/>
    </x:row>
    <x:row r="32">
      <x:c r="A32" s="63"/>
      <x:c r="B32" s="56"/>
      <x:c r="C32" s="56"/>
      <x:c r="D32" s="60"/>
      <x:c r="E32" s="59"/>
      <x:c r="F32" s="62" t="str">
        <x:f>IF(OR(D32="",E32=""),"",D32*E32)</x:f>
      </x:c>
      <x:c r="G32" s="56"/>
      <x:c r="H32" s="56"/>
    </x:row>
    <x:row r="33">
      <x:c r="A33" s="63"/>
      <x:c r="B33" s="56"/>
      <x:c r="C33" s="56"/>
      <x:c r="D33" s="60"/>
      <x:c r="E33" s="59"/>
      <x:c r="F33" s="62" t="str">
        <x:f>IF(OR(D33="",E33=""),"",D33*E33)</x:f>
      </x:c>
      <x:c r="G33" s="56"/>
      <x:c r="H33" s="56"/>
    </x:row>
    <x:row r="34">
      <x:c r="A34" s="63"/>
      <x:c r="B34" s="56"/>
      <x:c r="C34" s="56"/>
      <x:c r="D34" s="60"/>
      <x:c r="E34" s="59"/>
      <x:c r="F34" s="62" t="str">
        <x:f>IF(OR(D34="",E34=""),"",D34*E34)</x:f>
      </x:c>
      <x:c r="G34" s="56"/>
      <x:c r="H34" s="56"/>
    </x:row>
    <x:row r="35">
      <x:c r="A35" s="63"/>
      <x:c r="B35" s="56"/>
      <x:c r="C35" s="56"/>
      <x:c r="D35" s="60"/>
      <x:c r="E35" s="59"/>
      <x:c r="F35" s="62" t="str">
        <x:f>IF(OR(D35="",E35=""),"",D35*E35)</x:f>
      </x:c>
      <x:c r="G35" s="56"/>
      <x:c r="H35" s="56"/>
    </x:row>
    <x:row r="36">
      <x:c r="A36" s="63"/>
      <x:c r="B36" s="56"/>
      <x:c r="C36" s="56"/>
      <x:c r="D36" s="60"/>
      <x:c r="E36" s="59"/>
      <x:c r="F36" s="62" t="str">
        <x:f>IF(OR(D36="",E36=""),"",D36*E36)</x:f>
      </x:c>
      <x:c r="G36" s="56"/>
      <x:c r="H36" s="56"/>
    </x:row>
    <x:row r="37">
      <x:c r="A37" s="63"/>
      <x:c r="B37" s="56"/>
      <x:c r="C37" s="56"/>
      <x:c r="D37" s="60"/>
      <x:c r="E37" s="59"/>
      <x:c r="F37" s="62" t="str">
        <x:f>IF(OR(D37="",E37=""),"",D37*E37)</x:f>
      </x:c>
      <x:c r="G37" s="56"/>
      <x:c r="H37" s="56"/>
    </x:row>
    <x:row r="38">
      <x:c r="A38" s="63"/>
      <x:c r="B38" s="56"/>
      <x:c r="C38" s="56"/>
      <x:c r="D38" s="60"/>
      <x:c r="E38" s="59"/>
      <x:c r="F38" s="62" t="str">
        <x:f>IF(OR(D38="",E38=""),"",D38*E38)</x:f>
      </x:c>
      <x:c r="G38" s="56"/>
      <x:c r="H38" s="56"/>
    </x:row>
    <x:row r="39">
      <x:c r="A39" s="63"/>
      <x:c r="B39" s="56"/>
      <x:c r="C39" s="56"/>
      <x:c r="D39" s="60"/>
      <x:c r="E39" s="59"/>
      <x:c r="F39" s="62" t="str">
        <x:f>IF(OR(D39="",E39=""),"",D39*E39)</x:f>
      </x:c>
      <x:c r="G39" s="56"/>
      <x:c r="H39" s="56"/>
    </x:row>
    <x:row r="40">
      <x:c r="A40" s="63"/>
      <x:c r="B40" s="56"/>
      <x:c r="C40" s="56"/>
      <x:c r="D40" s="60"/>
      <x:c r="E40" s="59"/>
      <x:c r="F40" s="62" t="str">
        <x:f>IF(OR(D40="",E40=""),"",D40*E40)</x:f>
      </x:c>
      <x:c r="G40" s="56"/>
      <x:c r="H40" s="56"/>
    </x:row>
    <x:row r="41">
      <x:c r="A41" s="63"/>
      <x:c r="B41" s="56"/>
      <x:c r="C41" s="56"/>
      <x:c r="D41" s="60"/>
      <x:c r="E41" s="59"/>
      <x:c r="F41" s="62" t="str">
        <x:f>IF(OR(D41="",E41=""),"",D41*E41)</x:f>
      </x:c>
      <x:c r="G41" s="56"/>
      <x:c r="H41" s="56"/>
    </x:row>
    <x:row r="42">
      <x:c r="A42" s="63"/>
      <x:c r="B42" s="56"/>
      <x:c r="C42" s="56"/>
      <x:c r="D42" s="60"/>
      <x:c r="E42" s="59"/>
      <x:c r="F42" s="62" t="str">
        <x:f>IF(OR(D42="",E42=""),"",D42*E42)</x:f>
      </x:c>
      <x:c r="G42" s="56"/>
      <x:c r="H42" s="56"/>
    </x:row>
    <x:row r="43">
      <x:c r="A43" s="63"/>
      <x:c r="B43" s="56"/>
      <x:c r="C43" s="56"/>
      <x:c r="D43" s="60"/>
      <x:c r="E43" s="59"/>
      <x:c r="F43" s="62" t="str">
        <x:f>IF(OR(D43="",E43=""),"",D43*E43)</x:f>
      </x:c>
      <x:c r="G43" s="56"/>
      <x:c r="H43" s="56"/>
    </x:row>
    <x:row r="44">
      <x:c r="A44" s="63"/>
      <x:c r="B44" s="56"/>
      <x:c r="C44" s="56"/>
      <x:c r="D44" s="60"/>
      <x:c r="E44" s="59"/>
      <x:c r="F44" s="62" t="str">
        <x:f>IF(OR(D44="",E44=""),"",D44*E44)</x:f>
      </x:c>
      <x:c r="G44" s="56"/>
      <x:c r="H44" s="56"/>
    </x:row>
    <x:row r="45">
      <x:c r="A45" s="63"/>
      <x:c r="B45" s="56"/>
      <x:c r="C45" s="56"/>
      <x:c r="D45" s="60"/>
      <x:c r="E45" s="59"/>
      <x:c r="F45" s="62" t="str">
        <x:f>IF(OR(D45="",E45=""),"",D45*E45)</x:f>
      </x:c>
      <x:c r="G45" s="56"/>
      <x:c r="H45" s="56"/>
    </x:row>
    <x:row r="46">
      <x:c r="A46" s="63"/>
      <x:c r="B46" s="56"/>
      <x:c r="C46" s="56"/>
      <x:c r="D46" s="60"/>
      <x:c r="E46" s="59"/>
      <x:c r="F46" s="62" t="str">
        <x:f>IF(OR(D46="",E46=""),"",D46*E46)</x:f>
      </x:c>
      <x:c r="G46" s="56"/>
      <x:c r="H46" s="56"/>
    </x:row>
    <x:row r="47">
      <x:c r="A47" s="63"/>
      <x:c r="B47" s="56"/>
      <x:c r="C47" s="56"/>
      <x:c r="D47" s="60"/>
      <x:c r="E47" s="59"/>
      <x:c r="F47" s="62" t="str">
        <x:f>IF(OR(D47="",E47=""),"",D47*E47)</x:f>
      </x:c>
      <x:c r="G47" s="56"/>
      <x:c r="H47" s="56"/>
    </x:row>
    <x:row r="48">
      <x:c r="A48" s="63"/>
      <x:c r="B48" s="56"/>
      <x:c r="C48" s="56"/>
      <x:c r="D48" s="60"/>
      <x:c r="E48" s="59"/>
      <x:c r="F48" s="62" t="str">
        <x:f>IF(OR(D48="",E48=""),"",D48*E48)</x:f>
      </x:c>
      <x:c r="G48" s="56"/>
      <x:c r="H48" s="56"/>
    </x:row>
    <x:row r="49">
      <x:c r="A49" s="63"/>
      <x:c r="B49" s="56"/>
      <x:c r="C49" s="56"/>
      <x:c r="D49" s="60"/>
      <x:c r="E49" s="59"/>
      <x:c r="F49" s="62" t="str">
        <x:f>IF(OR(D49="",E49=""),"",D49*E49)</x:f>
      </x:c>
      <x:c r="G49" s="56"/>
      <x:c r="H49" s="56"/>
    </x:row>
    <x:row r="50">
      <x:c r="A50" s="63"/>
      <x:c r="B50" s="56"/>
      <x:c r="C50" s="56"/>
      <x:c r="D50" s="60"/>
      <x:c r="E50" s="59"/>
      <x:c r="F50" s="62" t="str">
        <x:f>IF(OR(D50="",E50=""),"",D50*E50)</x:f>
      </x:c>
      <x:c r="G50" s="56"/>
      <x:c r="H50" s="56"/>
    </x:row>
    <x:row r="51">
      <x:c r="A51" s="63"/>
      <x:c r="B51" s="56"/>
      <x:c r="C51" s="56"/>
      <x:c r="D51" s="60"/>
      <x:c r="E51" s="59"/>
      <x:c r="F51" s="62" t="str">
        <x:f>IF(OR(D51="",E51=""),"",D51*E51)</x:f>
      </x:c>
      <x:c r="G51" s="56"/>
      <x:c r="H51" s="56"/>
    </x:row>
    <x:row r="52">
      <x:c r="A52" s="63"/>
      <x:c r="B52" s="56"/>
      <x:c r="C52" s="56"/>
      <x:c r="D52" s="60"/>
      <x:c r="E52" s="59"/>
      <x:c r="F52" s="62" t="str">
        <x:f>IF(OR(D52="",E52=""),"",D52*E52)</x:f>
      </x:c>
      <x:c r="G52" s="56"/>
      <x:c r="H52" s="56"/>
    </x:row>
    <x:row r="53">
      <x:c r="A53" s="63"/>
      <x:c r="B53" s="56"/>
      <x:c r="C53" s="56"/>
      <x:c r="D53" s="60"/>
      <x:c r="E53" s="59"/>
      <x:c r="F53" s="62" t="str">
        <x:f>IF(OR(D53="",E53=""),"",D53*E53)</x:f>
      </x:c>
      <x:c r="G53" s="56"/>
      <x:c r="H53" s="56"/>
    </x:row>
    <x:row r="54">
      <x:c r="A54" s="63"/>
      <x:c r="B54" s="56"/>
      <x:c r="C54" s="56"/>
      <x:c r="D54" s="60"/>
      <x:c r="E54" s="59"/>
      <x:c r="F54" s="62" t="str">
        <x:f>IF(OR(D54="",E54=""),"",D54*E54)</x:f>
      </x:c>
      <x:c r="G54" s="56"/>
      <x:c r="H54" s="56"/>
    </x:row>
    <x:row r="55">
      <x:c r="A55" s="63"/>
      <x:c r="B55" s="56"/>
      <x:c r="C55" s="56"/>
      <x:c r="D55" s="60"/>
      <x:c r="E55" s="59"/>
      <x:c r="F55" s="62" t="str">
        <x:f>IF(OR(D55="",E55=""),"",D55*E55)</x:f>
      </x:c>
      <x:c r="G55" s="56"/>
      <x:c r="H55" s="56"/>
    </x:row>
    <x:row r="56">
      <x:c r="A56" s="63"/>
      <x:c r="B56" s="56"/>
      <x:c r="C56" s="56"/>
      <x:c r="D56" s="60"/>
      <x:c r="E56" s="59"/>
      <x:c r="F56" s="62" t="str">
        <x:f>IF(OR(D56="",E56=""),"",D56*E56)</x:f>
      </x:c>
      <x:c r="G56" s="56"/>
      <x:c r="H56" s="56"/>
    </x:row>
    <x:row r="57">
      <x:c r="A57" s="63"/>
      <x:c r="B57" s="56"/>
      <x:c r="C57" s="56"/>
      <x:c r="D57" s="60"/>
      <x:c r="E57" s="59"/>
      <x:c r="F57" s="62" t="str">
        <x:f>IF(OR(D57="",E57=""),"",D57*E57)</x:f>
      </x:c>
      <x:c r="G57" s="56"/>
      <x:c r="H57" s="56"/>
    </x:row>
    <x:row r="58">
      <x:c r="A58" s="63"/>
      <x:c r="B58" s="56"/>
      <x:c r="C58" s="56"/>
      <x:c r="D58" s="60"/>
      <x:c r="E58" s="59"/>
      <x:c r="F58" s="62" t="str">
        <x:f>IF(OR(D58="",E58=""),"",D58*E58)</x:f>
      </x:c>
      <x:c r="G58" s="56"/>
      <x:c r="H58" s="56"/>
    </x:row>
    <x:row r="59">
      <x:c r="A59" s="63"/>
      <x:c r="B59" s="56"/>
      <x:c r="C59" s="56"/>
      <x:c r="D59" s="60"/>
      <x:c r="E59" s="59"/>
      <x:c r="F59" s="62" t="str">
        <x:f>IF(OR(D59="",E59=""),"",D59*E59)</x:f>
      </x:c>
      <x:c r="G59" s="56"/>
      <x:c r="H59" s="56"/>
    </x:row>
    <x:row r="60">
      <x:c r="A60" s="63"/>
      <x:c r="B60" s="56"/>
      <x:c r="C60" s="56"/>
      <x:c r="D60" s="60"/>
      <x:c r="E60" s="59"/>
      <x:c r="F60" s="62" t="str">
        <x:f>IF(OR(D60="",E60=""),"",D60*E60)</x:f>
      </x:c>
      <x:c r="G60" s="56"/>
      <x:c r="H60" s="56"/>
    </x:row>
    <x:row r="61">
      <x:c r="A61" s="63"/>
      <x:c r="B61" s="56"/>
      <x:c r="C61" s="56"/>
      <x:c r="D61" s="60"/>
      <x:c r="E61" s="59"/>
      <x:c r="F61" s="62" t="str">
        <x:f>IF(OR(D61="",E61=""),"",D61*E61)</x:f>
      </x:c>
      <x:c r="G61" s="56"/>
      <x:c r="H61" s="56"/>
    </x:row>
    <x:row r="62">
      <x:c r="A62" s="63"/>
      <x:c r="B62" s="56"/>
      <x:c r="C62" s="56"/>
      <x:c r="D62" s="60"/>
      <x:c r="E62" s="59"/>
      <x:c r="F62" s="62" t="str">
        <x:f>IF(OR(D62="",E62=""),"",D62*E62)</x:f>
      </x:c>
      <x:c r="G62" s="56"/>
      <x:c r="H62" s="56"/>
    </x:row>
    <x:row r="63">
      <x:c r="A63" s="63"/>
      <x:c r="B63" s="56"/>
      <x:c r="C63" s="56"/>
      <x:c r="D63" s="60"/>
      <x:c r="E63" s="59"/>
      <x:c r="F63" s="62" t="str">
        <x:f>IF(OR(D63="",E63=""),"",D63*E63)</x:f>
      </x:c>
      <x:c r="G63" s="56"/>
      <x:c r="H63" s="56"/>
    </x:row>
    <x:row r="64">
      <x:c r="A64" s="63"/>
      <x:c r="B64" s="56"/>
      <x:c r="C64" s="56"/>
      <x:c r="D64" s="60"/>
      <x:c r="E64" s="59"/>
      <x:c r="F64" s="62" t="str">
        <x:f>IF(OR(D64="",E64=""),"",D64*E64)</x:f>
      </x:c>
      <x:c r="G64" s="56"/>
      <x:c r="H64" s="56"/>
    </x:row>
    <x:row r="65">
      <x:c r="A65" s="63"/>
      <x:c r="B65" s="56"/>
      <x:c r="C65" s="56"/>
      <x:c r="D65" s="60"/>
      <x:c r="E65" s="59"/>
      <x:c r="F65" s="62" t="str">
        <x:f>IF(OR(D65="",E65=""),"",D65*E65)</x:f>
      </x:c>
      <x:c r="G65" s="56"/>
      <x:c r="H65" s="56"/>
    </x:row>
    <x:row r="66">
      <x:c r="A66" s="63"/>
      <x:c r="B66" s="56"/>
      <x:c r="C66" s="56"/>
      <x:c r="D66" s="60"/>
      <x:c r="E66" s="59"/>
      <x:c r="F66" s="62" t="str">
        <x:f>IF(OR(D66="",E66=""),"",D66*E66)</x:f>
      </x:c>
      <x:c r="G66" s="56"/>
      <x:c r="H66" s="56"/>
    </x:row>
    <x:row r="67">
      <x:c r="A67" s="63"/>
      <x:c r="B67" s="56"/>
      <x:c r="C67" s="56"/>
      <x:c r="D67" s="60"/>
      <x:c r="E67" s="59"/>
      <x:c r="F67" s="62" t="str">
        <x:f>IF(OR(D67="",E67=""),"",D67*E67)</x:f>
      </x:c>
      <x:c r="G67" s="56"/>
      <x:c r="H67" s="56"/>
    </x:row>
    <x:row r="68">
      <x:c r="A68" s="63"/>
      <x:c r="B68" s="56"/>
      <x:c r="C68" s="56"/>
      <x:c r="D68" s="60"/>
      <x:c r="E68" s="59"/>
      <x:c r="F68" s="62" t="str">
        <x:f>IF(OR(D68="",E68=""),"",D68*E68)</x:f>
      </x:c>
      <x:c r="G68" s="56"/>
      <x:c r="H68" s="56"/>
    </x:row>
    <x:row r="69">
      <x:c r="A69" s="63"/>
      <x:c r="B69" s="56"/>
      <x:c r="C69" s="56"/>
      <x:c r="D69" s="60"/>
      <x:c r="E69" s="59"/>
      <x:c r="F69" s="62" t="str">
        <x:f>IF(OR(D69="",E69=""),"",D69*E69)</x:f>
      </x:c>
      <x:c r="G69" s="56"/>
      <x:c r="H69" s="56"/>
    </x:row>
    <x:row r="70">
      <x:c r="A70" s="63"/>
      <x:c r="B70" s="56"/>
      <x:c r="C70" s="56"/>
      <x:c r="D70" s="60"/>
      <x:c r="E70" s="59"/>
      <x:c r="F70" s="62" t="str">
        <x:f>IF(OR(D70="",E70=""),"",D70*E70)</x:f>
      </x:c>
      <x:c r="G70" s="56"/>
      <x:c r="H70" s="56"/>
    </x:row>
    <x:row r="71">
      <x:c r="A71" s="63"/>
      <x:c r="B71" s="56"/>
      <x:c r="C71" s="56"/>
      <x:c r="D71" s="60"/>
      <x:c r="E71" s="59"/>
      <x:c r="F71" s="62" t="str">
        <x:f>IF(OR(D71="",E71=""),"",D71*E71)</x:f>
      </x:c>
      <x:c r="G71" s="56"/>
      <x:c r="H71" s="56"/>
    </x:row>
    <x:row r="72">
      <x:c r="A72" s="63"/>
      <x:c r="B72" s="56"/>
      <x:c r="C72" s="56"/>
      <x:c r="D72" s="60"/>
      <x:c r="E72" s="59"/>
      <x:c r="F72" s="62" t="str">
        <x:f>IF(OR(D72="",E72=""),"",D72*E72)</x:f>
      </x:c>
      <x:c r="G72" s="56"/>
      <x:c r="H72" s="56"/>
    </x:row>
    <x:row r="73">
      <x:c r="A73" s="63"/>
      <x:c r="B73" s="56"/>
      <x:c r="C73" s="56"/>
      <x:c r="D73" s="60"/>
      <x:c r="E73" s="59"/>
      <x:c r="F73" s="62" t="str">
        <x:f>IF(OR(D73="",E73=""),"",D73*E73)</x:f>
      </x:c>
      <x:c r="G73" s="56"/>
      <x:c r="H73" s="56"/>
    </x:row>
    <x:row r="74">
      <x:c r="A74" s="63"/>
      <x:c r="B74" s="56"/>
      <x:c r="C74" s="56"/>
      <x:c r="D74" s="60"/>
      <x:c r="E74" s="59"/>
      <x:c r="F74" s="62" t="str">
        <x:f>IF(OR(D74="",E74=""),"",D74*E74)</x:f>
      </x:c>
      <x:c r="G74" s="56"/>
      <x:c r="H74" s="56"/>
    </x:row>
    <x:row r="75">
      <x:c r="A75" s="63"/>
      <x:c r="B75" s="56"/>
      <x:c r="C75" s="56"/>
      <x:c r="D75" s="60"/>
      <x:c r="E75" s="59"/>
      <x:c r="F75" s="62" t="str">
        <x:f>IF(OR(D75="",E75=""),"",D75*E75)</x:f>
      </x:c>
      <x:c r="G75" s="56"/>
      <x:c r="H75" s="56"/>
    </x:row>
    <x:row r="76">
      <x:c r="A76" s="63"/>
      <x:c r="B76" s="56"/>
      <x:c r="C76" s="56"/>
      <x:c r="D76" s="60"/>
      <x:c r="E76" s="59"/>
      <x:c r="F76" s="62" t="str">
        <x:f>IF(OR(D76="",E76=""),"",D76*E76)</x:f>
      </x:c>
      <x:c r="G76" s="56"/>
      <x:c r="H76" s="56"/>
    </x:row>
    <x:row r="77">
      <x:c r="A77" s="63"/>
      <x:c r="B77" s="56"/>
      <x:c r="C77" s="56"/>
      <x:c r="D77" s="60"/>
      <x:c r="E77" s="59"/>
      <x:c r="F77" s="62" t="str">
        <x:f>IF(OR(D77="",E77=""),"",D77*E77)</x:f>
      </x:c>
      <x:c r="G77" s="56"/>
      <x:c r="H77" s="56"/>
    </x:row>
    <x:row r="78">
      <x:c r="A78" s="63"/>
      <x:c r="B78" s="56"/>
      <x:c r="C78" s="56"/>
      <x:c r="D78" s="60"/>
      <x:c r="E78" s="59"/>
      <x:c r="F78" s="62" t="str">
        <x:f>IF(OR(D78="",E78=""),"",D78*E78)</x:f>
      </x:c>
      <x:c r="G78" s="56"/>
      <x:c r="H78" s="56"/>
    </x:row>
    <x:row r="79">
      <x:c r="A79" s="63"/>
      <x:c r="B79" s="56"/>
      <x:c r="C79" s="56"/>
      <x:c r="D79" s="60"/>
      <x:c r="E79" s="59"/>
      <x:c r="F79" s="62" t="str">
        <x:f>IF(OR(D79="",E79=""),"",D79*E79)</x:f>
      </x:c>
      <x:c r="G79" s="56"/>
      <x:c r="H79" s="56"/>
    </x:row>
    <x:row r="80">
      <x:c r="A80" s="63"/>
      <x:c r="B80" s="56"/>
      <x:c r="C80" s="56"/>
      <x:c r="D80" s="60"/>
      <x:c r="E80" s="59"/>
      <x:c r="F80" s="62" t="str">
        <x:f>IF(OR(D80="",E80=""),"",D80*E80)</x:f>
      </x:c>
      <x:c r="G80" s="56"/>
      <x:c r="H80" s="56"/>
    </x:row>
    <x:row r="81">
      <x:c r="A81" s="63"/>
      <x:c r="B81" s="56"/>
      <x:c r="C81" s="56"/>
      <x:c r="D81" s="60"/>
      <x:c r="E81" s="59"/>
      <x:c r="F81" s="62" t="str">
        <x:f>IF(OR(D81="",E81=""),"",D81*E81)</x:f>
      </x:c>
      <x:c r="G81" s="56"/>
      <x:c r="H81" s="56"/>
    </x:row>
    <x:row r="82">
      <x:c r="A82" s="63"/>
      <x:c r="B82" s="56"/>
      <x:c r="C82" s="56"/>
      <x:c r="D82" s="60"/>
      <x:c r="E82" s="59"/>
      <x:c r="F82" s="62" t="str">
        <x:f>IF(OR(D82="",E82=""),"",D82*E82)</x:f>
      </x:c>
      <x:c r="G82" s="56"/>
      <x:c r="H82" s="56"/>
    </x:row>
    <x:row r="83">
      <x:c r="A83" s="63"/>
      <x:c r="B83" s="56"/>
      <x:c r="C83" s="56"/>
      <x:c r="D83" s="60"/>
      <x:c r="E83" s="59"/>
      <x:c r="F83" s="62" t="str">
        <x:f>IF(OR(D83="",E83=""),"",D83*E83)</x:f>
      </x:c>
      <x:c r="G83" s="56"/>
      <x:c r="H83" s="56"/>
    </x:row>
    <x:row r="84">
      <x:c r="A84" s="63"/>
      <x:c r="B84" s="56"/>
      <x:c r="C84" s="56"/>
      <x:c r="D84" s="60"/>
      <x:c r="E84" s="59"/>
      <x:c r="F84" s="62" t="str">
        <x:f>IF(OR(D84="",E84=""),"",D84*E84)</x:f>
      </x:c>
      <x:c r="G84" s="56"/>
      <x:c r="H84" s="56"/>
    </x:row>
    <x:row r="85">
      <x:c r="A85" s="63"/>
      <x:c r="B85" s="56"/>
      <x:c r="C85" s="56"/>
      <x:c r="D85" s="60"/>
      <x:c r="E85" s="59"/>
      <x:c r="F85" s="62" t="str">
        <x:f>IF(OR(D85="",E85=""),"",D85*E85)</x:f>
      </x:c>
      <x:c r="G85" s="56"/>
      <x:c r="H85" s="56"/>
    </x:row>
    <x:row r="86">
      <x:c r="A86" s="63"/>
      <x:c r="B86" s="56"/>
      <x:c r="C86" s="56"/>
      <x:c r="D86" s="60"/>
      <x:c r="E86" s="59"/>
      <x:c r="F86" s="62" t="str">
        <x:f>IF(OR(D86="",E86=""),"",D86*E86)</x:f>
      </x:c>
      <x:c r="G86" s="56"/>
      <x:c r="H86" s="56"/>
    </x:row>
    <x:row r="87">
      <x:c r="A87" s="63"/>
      <x:c r="B87" s="56"/>
      <x:c r="C87" s="56"/>
      <x:c r="D87" s="60"/>
      <x:c r="E87" s="59"/>
      <x:c r="F87" s="62" t="str">
        <x:f>IF(OR(D87="",E87=""),"",D87*E87)</x:f>
      </x:c>
      <x:c r="G87" s="56"/>
      <x:c r="H87" s="56"/>
    </x:row>
    <x:row r="88">
      <x:c r="A88" s="63"/>
      <x:c r="B88" s="56"/>
      <x:c r="C88" s="56"/>
      <x:c r="D88" s="60"/>
      <x:c r="E88" s="59"/>
      <x:c r="F88" s="62" t="str">
        <x:f>IF(OR(D88="",E88=""),"",D88*E88)</x:f>
      </x:c>
      <x:c r="G88" s="56"/>
      <x:c r="H88" s="56"/>
    </x:row>
    <x:row r="89">
      <x:c r="A89" s="63"/>
      <x:c r="B89" s="56"/>
      <x:c r="C89" s="56"/>
      <x:c r="D89" s="60"/>
      <x:c r="E89" s="59"/>
      <x:c r="F89" s="62" t="str">
        <x:f>IF(OR(D89="",E89=""),"",D89*E89)</x:f>
      </x:c>
      <x:c r="G89" s="56"/>
      <x:c r="H89" s="56"/>
    </x:row>
    <x:row r="90">
      <x:c r="A90" s="63"/>
      <x:c r="B90" s="56"/>
      <x:c r="C90" s="56"/>
      <x:c r="D90" s="60"/>
      <x:c r="E90" s="59"/>
      <x:c r="F90" s="62" t="str">
        <x:f>IF(OR(D90="",E90=""),"",D90*E90)</x:f>
      </x:c>
      <x:c r="G90" s="56"/>
      <x:c r="H90" s="56"/>
    </x:row>
    <x:row r="91">
      <x:c r="A91" s="63"/>
      <x:c r="B91" s="56"/>
      <x:c r="C91" s="56"/>
      <x:c r="D91" s="60"/>
      <x:c r="E91" s="59"/>
      <x:c r="F91" s="62" t="str">
        <x:f>IF(OR(D91="",E91=""),"",D91*E91)</x:f>
      </x:c>
      <x:c r="G91" s="56"/>
      <x:c r="H91" s="56"/>
    </x:row>
    <x:row r="92">
      <x:c r="A92" s="63"/>
      <x:c r="B92" s="56"/>
      <x:c r="C92" s="56"/>
      <x:c r="D92" s="60"/>
      <x:c r="E92" s="59"/>
      <x:c r="F92" s="62" t="str">
        <x:f>IF(OR(D92="",E92=""),"",D92*E92)</x:f>
      </x:c>
      <x:c r="G92" s="56"/>
      <x:c r="H92" s="56"/>
    </x:row>
    <x:row r="93">
      <x:c r="A93" s="63"/>
      <x:c r="B93" s="56"/>
      <x:c r="C93" s="56"/>
      <x:c r="D93" s="60"/>
      <x:c r="E93" s="59"/>
      <x:c r="F93" s="62" t="str">
        <x:f>IF(OR(D93="",E93=""),"",D93*E93)</x:f>
      </x:c>
      <x:c r="G93" s="56"/>
      <x:c r="H93" s="56"/>
    </x:row>
    <x:row r="94">
      <x:c r="A94" s="63"/>
      <x:c r="B94" s="56"/>
      <x:c r="C94" s="56"/>
      <x:c r="D94" s="60"/>
      <x:c r="E94" s="59"/>
      <x:c r="F94" s="62" t="str">
        <x:f>IF(OR(D94="",E94=""),"",D94*E94)</x:f>
      </x:c>
      <x:c r="G94" s="56"/>
      <x:c r="H94" s="56"/>
    </x:row>
    <x:row r="95">
      <x:c r="A95" s="63"/>
      <x:c r="B95" s="56"/>
      <x:c r="C95" s="56"/>
      <x:c r="D95" s="60"/>
      <x:c r="E95" s="59"/>
      <x:c r="F95" s="62" t="str">
        <x:f>IF(OR(D95="",E95=""),"",D95*E95)</x:f>
      </x:c>
      <x:c r="G95" s="56"/>
      <x:c r="H95" s="56"/>
    </x:row>
    <x:row r="96">
      <x:c r="A96" s="63"/>
      <x:c r="B96" s="56"/>
      <x:c r="C96" s="56"/>
      <x:c r="D96" s="60"/>
      <x:c r="E96" s="59"/>
      <x:c r="F96" s="62" t="str">
        <x:f>IF(OR(D96="",E96=""),"",D96*E96)</x:f>
      </x:c>
      <x:c r="G96" s="56"/>
      <x:c r="H96" s="56"/>
    </x:row>
    <x:row r="97">
      <x:c r="A97" s="63"/>
      <x:c r="B97" s="56"/>
      <x:c r="C97" s="56"/>
      <x:c r="D97" s="60"/>
      <x:c r="E97" s="59"/>
      <x:c r="F97" s="62" t="str">
        <x:f>IF(OR(D97="",E97=""),"",D97*E97)</x:f>
      </x:c>
      <x:c r="G97" s="56"/>
      <x:c r="H97" s="56"/>
    </x:row>
    <x:row r="98">
      <x:c r="A98" s="63"/>
      <x:c r="B98" s="56"/>
      <x:c r="C98" s="56"/>
      <x:c r="D98" s="60"/>
      <x:c r="E98" s="59"/>
      <x:c r="F98" s="62" t="str">
        <x:f>IF(OR(D98="",E98=""),"",D98*E98)</x:f>
      </x:c>
      <x:c r="G98" s="56"/>
      <x:c r="H98" s="56"/>
    </x:row>
    <x:row r="99">
      <x:c r="A99" s="63"/>
      <x:c r="B99" s="56"/>
      <x:c r="C99" s="56"/>
      <x:c r="D99" s="60"/>
      <x:c r="E99" s="59"/>
      <x:c r="F99" s="62" t="str">
        <x:f>IF(OR(D99="",E99=""),"",D99*E99)</x:f>
      </x:c>
      <x:c r="G99" s="56"/>
      <x:c r="H99" s="56"/>
    </x:row>
    <x:row r="100">
      <x:c r="A100" s="63"/>
      <x:c r="B100" s="56"/>
      <x:c r="C100" s="56"/>
      <x:c r="D100" s="60"/>
      <x:c r="E100" s="59"/>
      <x:c r="F100" s="62" t="str">
        <x:f>IF(OR(D100="",E100=""),"",D100*E100)</x:f>
      </x:c>
      <x:c r="G100" s="56"/>
      <x:c r="H100" s="56"/>
    </x:row>
    <x:row r="101">
      <x:c r="A101" s="63"/>
      <x:c r="B101" s="56"/>
      <x:c r="C101" s="56"/>
      <x:c r="D101" s="60"/>
      <x:c r="E101" s="59"/>
      <x:c r="F101" s="62" t="str">
        <x:f>IF(OR(D101="",E101=""),"",D101*E101)</x:f>
      </x:c>
      <x:c r="G101" s="56"/>
      <x:c r="H101" s="56"/>
    </x:row>
    <x:row r="102">
      <x:c r="A102" s="63"/>
      <x:c r="B102" s="56"/>
      <x:c r="C102" s="56"/>
      <x:c r="D102" s="60"/>
      <x:c r="E102" s="59"/>
      <x:c r="F102" s="62" t="str">
        <x:f>IF(OR(D102="",E102=""),"",D102*E102)</x:f>
      </x:c>
      <x:c r="G102" s="56"/>
      <x:c r="H102" s="56"/>
    </x:row>
    <x:row r="103">
      <x:c r="A103" s="63"/>
      <x:c r="B103" s="56"/>
      <x:c r="C103" s="56"/>
      <x:c r="D103" s="60"/>
      <x:c r="E103" s="59"/>
      <x:c r="F103" s="62" t="str">
        <x:f>IF(OR(D103="",E103=""),"",D103*E103)</x:f>
      </x:c>
      <x:c r="G103" s="56"/>
      <x:c r="H103" s="56"/>
    </x:row>
    <x:row r="104">
      <x:c r="A104" s="63"/>
      <x:c r="B104" s="56"/>
      <x:c r="C104" s="56"/>
      <x:c r="D104" s="60"/>
      <x:c r="E104" s="59"/>
      <x:c r="F104" s="62" t="str">
        <x:f>IF(OR(D104="",E104=""),"",D104*E104)</x:f>
      </x:c>
      <x:c r="G104" s="56"/>
      <x:c r="H104" s="56"/>
    </x:row>
    <x:row r="105">
      <x:c r="A105" s="63"/>
      <x:c r="B105" s="56"/>
      <x:c r="C105" s="56"/>
      <x:c r="D105" s="60"/>
      <x:c r="E105" s="59"/>
      <x:c r="F105" s="62" t="str">
        <x:f>IF(OR(D105="",E105=""),"",D105*E105)</x:f>
      </x:c>
      <x:c r="G105" s="56"/>
      <x:c r="H105" s="56"/>
    </x:row>
    <x:row r="106">
      <x:c r="A106" s="63"/>
      <x:c r="B106" s="56"/>
      <x:c r="C106" s="56"/>
      <x:c r="D106" s="60"/>
      <x:c r="E106" s="59"/>
      <x:c r="F106" s="62" t="str">
        <x:f>IF(OR(D106="",E106=""),"",D106*E106)</x:f>
      </x:c>
      <x:c r="G106" s="56"/>
      <x:c r="H106" s="56"/>
    </x:row>
    <x:row r="107">
      <x:c r="A107" s="63"/>
      <x:c r="B107" s="56"/>
      <x:c r="C107" s="56"/>
      <x:c r="D107" s="60"/>
      <x:c r="E107" s="59"/>
      <x:c r="F107" s="62" t="str">
        <x:f>IF(OR(D107="",E107=""),"",D107*E107)</x:f>
      </x:c>
      <x:c r="G107" s="56"/>
      <x:c r="H107" s="56"/>
    </x:row>
    <x:row r="108">
      <x:c r="A108" s="63"/>
      <x:c r="B108" s="56"/>
      <x:c r="C108" s="56"/>
      <x:c r="D108" s="60"/>
      <x:c r="E108" s="59"/>
      <x:c r="F108" s="62" t="str">
        <x:f>IF(OR(D108="",E108=""),"",D108*E108)</x:f>
      </x:c>
      <x:c r="G108" s="56"/>
      <x:c r="H108" s="56"/>
    </x:row>
    <x:row r="109">
      <x:c r="A109" s="63"/>
      <x:c r="B109" s="56"/>
      <x:c r="C109" s="56"/>
      <x:c r="D109" s="60"/>
      <x:c r="E109" s="59"/>
      <x:c r="F109" s="62" t="str">
        <x:f>IF(OR(D109="",E109=""),"",D109*E109)</x:f>
      </x:c>
      <x:c r="G109" s="56"/>
      <x:c r="H109" s="56"/>
    </x:row>
    <x:row r="110">
      <x:c r="A110" s="63"/>
      <x:c r="B110" s="56"/>
      <x:c r="C110" s="56"/>
      <x:c r="D110" s="60"/>
      <x:c r="E110" s="59"/>
      <x:c r="F110" s="62" t="str">
        <x:f>IF(OR(D110="",E110=""),"",D110*E110)</x:f>
      </x:c>
      <x:c r="G110" s="56"/>
      <x:c r="H110" s="56"/>
    </x:row>
    <x:row r="111">
      <x:c r="A111" s="63"/>
      <x:c r="B111" s="56"/>
      <x:c r="C111" s="56"/>
      <x:c r="D111" s="60"/>
      <x:c r="E111" s="59"/>
      <x:c r="F111" s="62" t="str">
        <x:f>IF(OR(D111="",E111=""),"",D111*E111)</x:f>
      </x:c>
      <x:c r="G111" s="56"/>
      <x:c r="H111" s="56"/>
    </x:row>
    <x:row r="112">
      <x:c r="A112" s="63"/>
      <x:c r="B112" s="56"/>
      <x:c r="C112" s="56"/>
      <x:c r="D112" s="60"/>
      <x:c r="E112" s="59"/>
      <x:c r="F112" s="62" t="str">
        <x:f>IF(OR(D112="",E112=""),"",D112*E112)</x:f>
      </x:c>
      <x:c r="G112" s="56"/>
      <x:c r="H112" s="56"/>
    </x:row>
    <x:row r="113">
      <x:c r="A113" s="63"/>
      <x:c r="B113" s="56"/>
      <x:c r="C113" s="56"/>
      <x:c r="D113" s="60"/>
      <x:c r="E113" s="59"/>
      <x:c r="F113" s="62" t="str">
        <x:f>IF(OR(D113="",E113=""),"",D113*E113)</x:f>
      </x:c>
      <x:c r="G113" s="56"/>
      <x:c r="H113" s="56"/>
    </x:row>
    <x:row r="114">
      <x:c r="A114" s="63"/>
      <x:c r="B114" s="56"/>
      <x:c r="C114" s="56"/>
      <x:c r="D114" s="60"/>
      <x:c r="E114" s="59"/>
      <x:c r="F114" s="62" t="str">
        <x:f>IF(OR(D114="",E114=""),"",D114*E114)</x:f>
      </x:c>
      <x:c r="G114" s="56"/>
      <x:c r="H114" s="56"/>
    </x:row>
    <x:row r="115">
      <x:c r="A115" s="63"/>
      <x:c r="B115" s="56"/>
      <x:c r="C115" s="56"/>
      <x:c r="D115" s="60"/>
      <x:c r="E115" s="59"/>
      <x:c r="F115" s="62" t="str">
        <x:f>IF(OR(D115="",E115=""),"",D115*E115)</x:f>
      </x:c>
      <x:c r="G115" s="56"/>
      <x:c r="H115" s="56"/>
    </x:row>
    <x:row r="116">
      <x:c r="A116" s="63"/>
      <x:c r="B116" s="56"/>
      <x:c r="C116" s="56"/>
      <x:c r="D116" s="60"/>
      <x:c r="E116" s="59"/>
      <x:c r="F116" s="62" t="str">
        <x:f>IF(OR(D116="",E116=""),"",D116*E116)</x:f>
      </x:c>
      <x:c r="G116" s="56"/>
      <x:c r="H116" s="56"/>
    </x:row>
    <x:row r="117">
      <x:c r="A117" s="63"/>
      <x:c r="B117" s="56"/>
      <x:c r="C117" s="56"/>
      <x:c r="D117" s="60"/>
      <x:c r="E117" s="59"/>
      <x:c r="F117" s="62" t="str">
        <x:f>IF(OR(D117="",E117=""),"",D117*E117)</x:f>
      </x:c>
      <x:c r="G117" s="56"/>
      <x:c r="H117" s="56"/>
    </x:row>
    <x:row r="118">
      <x:c r="A118" s="63"/>
      <x:c r="B118" s="56"/>
      <x:c r="C118" s="56"/>
      <x:c r="D118" s="60"/>
      <x:c r="E118" s="59"/>
      <x:c r="F118" s="62" t="str">
        <x:f>IF(OR(D118="",E118=""),"",D118*E118)</x:f>
      </x:c>
      <x:c r="G118" s="56"/>
      <x:c r="H118" s="56"/>
    </x:row>
    <x:row r="119">
      <x:c r="A119" s="63"/>
      <x:c r="B119" s="56"/>
      <x:c r="C119" s="56"/>
      <x:c r="D119" s="60"/>
      <x:c r="E119" s="59"/>
      <x:c r="F119" s="62" t="str">
        <x:f>IF(OR(D119="",E119=""),"",D119*E119)</x:f>
      </x:c>
      <x:c r="G119" s="56"/>
      <x:c r="H119" s="56"/>
    </x:row>
    <x:row r="120">
      <x:c r="A120" s="63"/>
      <x:c r="B120" s="56"/>
      <x:c r="C120" s="56"/>
      <x:c r="D120" s="60"/>
      <x:c r="E120" s="59"/>
      <x:c r="F120" s="62" t="str">
        <x:f>IF(OR(D120="",E120=""),"",D120*E120)</x:f>
      </x:c>
      <x:c r="G120" s="56"/>
      <x:c r="H120" s="56"/>
    </x:row>
    <x:row r="121">
      <x:c r="A121" s="63"/>
      <x:c r="B121" s="56"/>
      <x:c r="C121" s="56"/>
      <x:c r="D121" s="60"/>
      <x:c r="E121" s="59"/>
      <x:c r="F121" s="62" t="str">
        <x:f>IF(OR(D121="",E121=""),"",D121*E121)</x:f>
      </x:c>
      <x:c r="G121" s="56"/>
      <x:c r="H121" s="56"/>
    </x:row>
    <x:row r="122">
      <x:c r="A122" s="63"/>
      <x:c r="B122" s="56"/>
      <x:c r="C122" s="56"/>
      <x:c r="D122" s="60"/>
      <x:c r="E122" s="59"/>
      <x:c r="F122" s="62" t="str">
        <x:f>IF(OR(D122="",E122=""),"",D122*E122)</x:f>
      </x:c>
      <x:c r="G122" s="56"/>
      <x:c r="H122" s="56"/>
    </x:row>
    <x:row r="123">
      <x:c r="A123" s="63"/>
      <x:c r="B123" s="56"/>
      <x:c r="C123" s="56"/>
      <x:c r="D123" s="60"/>
      <x:c r="E123" s="59"/>
      <x:c r="F123" s="62" t="str">
        <x:f>IF(OR(D123="",E123=""),"",D123*E123)</x:f>
      </x:c>
      <x:c r="G123" s="56"/>
      <x:c r="H123" s="56"/>
    </x:row>
    <x:row r="124">
      <x:c r="A124" s="63"/>
      <x:c r="B124" s="56"/>
      <x:c r="C124" s="56"/>
      <x:c r="D124" s="60"/>
      <x:c r="E124" s="59"/>
      <x:c r="F124" s="62" t="str">
        <x:f>IF(OR(D124="",E124=""),"",D124*E124)</x:f>
      </x:c>
      <x:c r="G124" s="56"/>
      <x:c r="H124" s="56"/>
    </x:row>
    <x:row r="125">
      <x:c r="A125" s="63"/>
      <x:c r="B125" s="56"/>
      <x:c r="C125" s="56"/>
      <x:c r="D125" s="60"/>
      <x:c r="E125" s="59"/>
      <x:c r="F125" s="62" t="str">
        <x:f>IF(OR(D125="",E125=""),"",D125*E125)</x:f>
      </x:c>
      <x:c r="G125" s="56"/>
      <x:c r="H125" s="56"/>
    </x:row>
    <x:row r="126">
      <x:c r="A126" s="63"/>
      <x:c r="B126" s="56"/>
      <x:c r="C126" s="56"/>
      <x:c r="D126" s="60"/>
      <x:c r="E126" s="59"/>
      <x:c r="F126" s="62" t="str">
        <x:f>IF(OR(D126="",E126=""),"",D126*E126)</x:f>
      </x:c>
      <x:c r="G126" s="56"/>
      <x:c r="H126" s="56"/>
    </x:row>
    <x:row r="127">
      <x:c r="A127" s="63"/>
      <x:c r="B127" s="56"/>
      <x:c r="C127" s="56"/>
      <x:c r="D127" s="60"/>
      <x:c r="E127" s="59"/>
      <x:c r="F127" s="62" t="str">
        <x:f>IF(OR(D127="",E127=""),"",D127*E127)</x:f>
      </x:c>
      <x:c r="G127" s="56"/>
      <x:c r="H127" s="56"/>
    </x:row>
    <x:row r="128">
      <x:c r="A128" s="63"/>
      <x:c r="B128" s="56"/>
      <x:c r="C128" s="56"/>
      <x:c r="D128" s="60"/>
      <x:c r="E128" s="59"/>
      <x:c r="F128" s="62" t="str">
        <x:f>IF(OR(D128="",E128=""),"",D128*E128)</x:f>
      </x:c>
      <x:c r="G128" s="56"/>
      <x:c r="H128" s="56"/>
    </x:row>
    <x:row r="129">
      <x:c r="A129" s="63"/>
      <x:c r="B129" s="56"/>
      <x:c r="C129" s="56"/>
      <x:c r="D129" s="60"/>
      <x:c r="E129" s="59"/>
      <x:c r="F129" s="62" t="str">
        <x:f>IF(OR(D129="",E129=""),"",D129*E129)</x:f>
      </x:c>
      <x:c r="G129" s="56"/>
      <x:c r="H129" s="56"/>
    </x:row>
    <x:row r="130">
      <x:c r="A130" s="63"/>
      <x:c r="B130" s="56"/>
      <x:c r="C130" s="56"/>
      <x:c r="D130" s="60"/>
      <x:c r="E130" s="59"/>
      <x:c r="F130" s="62" t="str">
        <x:f>IF(OR(D130="",E130=""),"",D130*E130)</x:f>
      </x:c>
      <x:c r="G130" s="56"/>
      <x:c r="H130" s="56"/>
    </x:row>
    <x:row r="131">
      <x:c r="A131" s="63"/>
      <x:c r="B131" s="56"/>
      <x:c r="C131" s="56"/>
      <x:c r="D131" s="60"/>
      <x:c r="E131" s="59"/>
      <x:c r="F131" s="62" t="str">
        <x:f>IF(OR(D131="",E131=""),"",D131*E131)</x:f>
      </x:c>
      <x:c r="G131" s="56"/>
      <x:c r="H131" s="56"/>
    </x:row>
    <x:row r="132">
      <x:c r="A132" s="63"/>
      <x:c r="B132" s="56"/>
      <x:c r="C132" s="56"/>
      <x:c r="D132" s="60"/>
      <x:c r="E132" s="59"/>
      <x:c r="F132" s="62" t="str">
        <x:f>IF(OR(D132="",E132=""),"",D132*E132)</x:f>
      </x:c>
      <x:c r="G132" s="56"/>
      <x:c r="H132" s="56"/>
    </x:row>
    <x:row r="133">
      <x:c r="A133" s="63"/>
      <x:c r="B133" s="56"/>
      <x:c r="C133" s="56"/>
      <x:c r="D133" s="60"/>
      <x:c r="E133" s="59"/>
      <x:c r="F133" s="62" t="str">
        <x:f>IF(OR(D133="",E133=""),"",D133*E133)</x:f>
      </x:c>
      <x:c r="G133" s="56"/>
      <x:c r="H133" s="56"/>
    </x:row>
    <x:row r="134">
      <x:c r="A134" s="63"/>
      <x:c r="B134" s="56"/>
      <x:c r="C134" s="56"/>
      <x:c r="D134" s="60"/>
      <x:c r="E134" s="59"/>
      <x:c r="F134" s="62" t="str">
        <x:f>IF(OR(D134="",E134=""),"",D134*E134)</x:f>
      </x:c>
      <x:c r="G134" s="56"/>
      <x:c r="H134" s="56"/>
    </x:row>
    <x:row r="135">
      <x:c r="A135" s="63"/>
      <x:c r="B135" s="56"/>
      <x:c r="C135" s="56"/>
      <x:c r="D135" s="60"/>
      <x:c r="E135" s="59"/>
      <x:c r="F135" s="62" t="str">
        <x:f>IF(OR(D135="",E135=""),"",D135*E135)</x:f>
      </x:c>
      <x:c r="G135" s="56"/>
      <x:c r="H135" s="56"/>
    </x:row>
    <x:row r="136">
      <x:c r="A136" s="63"/>
      <x:c r="B136" s="56"/>
      <x:c r="C136" s="56"/>
      <x:c r="D136" s="60"/>
      <x:c r="E136" s="59"/>
      <x:c r="F136" s="62" t="str">
        <x:f>IF(OR(D136="",E136=""),"",D136*E136)</x:f>
      </x:c>
      <x:c r="G136" s="56"/>
      <x:c r="H136" s="56"/>
    </x:row>
    <x:row r="137">
      <x:c r="A137" s="63"/>
      <x:c r="B137" s="56"/>
      <x:c r="C137" s="56"/>
      <x:c r="D137" s="60"/>
      <x:c r="E137" s="59"/>
      <x:c r="F137" s="62" t="str">
        <x:f>IF(OR(D137="",E137=""),"",D137*E137)</x:f>
      </x:c>
      <x:c r="G137" s="56"/>
      <x:c r="H137" s="56"/>
    </x:row>
    <x:row r="138">
      <x:c r="A138" s="63"/>
      <x:c r="B138" s="56"/>
      <x:c r="C138" s="56"/>
      <x:c r="D138" s="60"/>
      <x:c r="E138" s="59"/>
      <x:c r="F138" s="62" t="str">
        <x:f>IF(OR(D138="",E138=""),"",D138*E138)</x:f>
      </x:c>
      <x:c r="G138" s="56"/>
      <x:c r="H138" s="56"/>
    </x:row>
    <x:row r="139">
      <x:c r="A139" s="63"/>
      <x:c r="B139" s="56"/>
      <x:c r="C139" s="56"/>
      <x:c r="D139" s="60"/>
      <x:c r="E139" s="59"/>
      <x:c r="F139" s="62" t="str">
        <x:f>IF(OR(D139="",E139=""),"",D139*E139)</x:f>
      </x:c>
      <x:c r="G139" s="56"/>
      <x:c r="H139" s="56"/>
    </x:row>
    <x:row r="140">
      <x:c r="A140" s="63"/>
      <x:c r="B140" s="56"/>
      <x:c r="C140" s="56"/>
      <x:c r="D140" s="60"/>
      <x:c r="E140" s="59"/>
      <x:c r="F140" s="62" t="str">
        <x:f>IF(OR(D140="",E140=""),"",D140*E140)</x:f>
      </x:c>
      <x:c r="G140" s="56"/>
      <x:c r="H140" s="56"/>
    </x:row>
    <x:row r="141">
      <x:c r="A141" s="63"/>
      <x:c r="B141" s="56"/>
      <x:c r="C141" s="56"/>
      <x:c r="D141" s="60"/>
      <x:c r="E141" s="59"/>
      <x:c r="F141" s="62" t="str">
        <x:f>IF(OR(D141="",E141=""),"",D141*E141)</x:f>
      </x:c>
      <x:c r="G141" s="56"/>
      <x:c r="H141" s="56"/>
    </x:row>
    <x:row r="142">
      <x:c r="A142" s="63"/>
      <x:c r="B142" s="56"/>
      <x:c r="C142" s="56"/>
      <x:c r="D142" s="60"/>
      <x:c r="E142" s="59"/>
      <x:c r="F142" s="62" t="str">
        <x:f>IF(OR(D142="",E142=""),"",D142*E142)</x:f>
      </x:c>
      <x:c r="G142" s="56"/>
      <x:c r="H142" s="56"/>
    </x:row>
    <x:row r="143">
      <x:c r="A143" s="63"/>
      <x:c r="B143" s="56"/>
      <x:c r="C143" s="56"/>
      <x:c r="D143" s="60"/>
      <x:c r="E143" s="59"/>
      <x:c r="F143" s="62" t="str">
        <x:f>IF(OR(D143="",E143=""),"",D143*E143)</x:f>
      </x:c>
      <x:c r="G143" s="56"/>
      <x:c r="H143" s="56"/>
    </x:row>
    <x:row r="144">
      <x:c r="A144" s="63"/>
      <x:c r="B144" s="56"/>
      <x:c r="C144" s="56"/>
      <x:c r="D144" s="60"/>
      <x:c r="E144" s="59"/>
      <x:c r="F144" s="62" t="str">
        <x:f>IF(OR(D144="",E144=""),"",D144*E144)</x:f>
      </x:c>
      <x:c r="G144" s="56"/>
      <x:c r="H144" s="56"/>
    </x:row>
    <x:row r="145">
      <x:c r="A145" s="63"/>
      <x:c r="B145" s="56"/>
      <x:c r="C145" s="56"/>
      <x:c r="D145" s="60"/>
      <x:c r="E145" s="59"/>
      <x:c r="F145" s="62" t="str">
        <x:f>IF(OR(D145="",E145=""),"",D145*E145)</x:f>
      </x:c>
      <x:c r="G145" s="56"/>
      <x:c r="H145" s="56"/>
    </x:row>
    <x:row r="146">
      <x:c r="A146" s="63"/>
      <x:c r="B146" s="56"/>
      <x:c r="C146" s="56"/>
      <x:c r="D146" s="60"/>
      <x:c r="E146" s="59"/>
      <x:c r="F146" s="62" t="str">
        <x:f>IF(OR(D146="",E146=""),"",D146*E146)</x:f>
      </x:c>
      <x:c r="G146" s="56"/>
      <x:c r="H146" s="56"/>
    </x:row>
    <x:row r="147">
      <x:c r="A147" s="63"/>
      <x:c r="B147" s="56"/>
      <x:c r="C147" s="56"/>
      <x:c r="D147" s="60"/>
      <x:c r="E147" s="59"/>
      <x:c r="F147" s="62" t="str">
        <x:f>IF(OR(D147="",E147=""),"",D147*E147)</x:f>
      </x:c>
      <x:c r="G147" s="56"/>
      <x:c r="H147" s="56"/>
    </x:row>
    <x:row r="148">
      <x:c r="A148" s="63"/>
      <x:c r="B148" s="56"/>
      <x:c r="C148" s="56"/>
      <x:c r="D148" s="60"/>
      <x:c r="E148" s="59"/>
      <x:c r="F148" s="62" t="str">
        <x:f>IF(OR(D148="",E148=""),"",D148*E148)</x:f>
      </x:c>
      <x:c r="G148" s="56"/>
      <x:c r="H148" s="56"/>
    </x:row>
    <x:row r="149">
      <x:c r="A149" s="63"/>
      <x:c r="B149" s="56"/>
      <x:c r="C149" s="56"/>
      <x:c r="D149" s="60"/>
      <x:c r="E149" s="59"/>
      <x:c r="F149" s="62" t="str">
        <x:f>IF(OR(D149="",E149=""),"",D149*E149)</x:f>
      </x:c>
      <x:c r="G149" s="56"/>
      <x:c r="H149" s="56"/>
    </x:row>
    <x:row r="150">
      <x:c r="A150" s="63"/>
      <x:c r="B150" s="56"/>
      <x:c r="C150" s="56"/>
      <x:c r="D150" s="60"/>
      <x:c r="E150" s="59"/>
      <x:c r="F150" s="62" t="str">
        <x:f>IF(OR(D150="",E150=""),"",D150*E150)</x:f>
      </x:c>
      <x:c r="G150" s="56"/>
      <x:c r="H150" s="56"/>
    </x:row>
    <x:row r="151">
      <x:c r="A151" s="63"/>
      <x:c r="B151" s="56"/>
      <x:c r="C151" s="56"/>
      <x:c r="D151" s="60"/>
      <x:c r="E151" s="59"/>
      <x:c r="F151" s="62" t="str">
        <x:f>IF(OR(D151="",E151=""),"",D151*E151)</x:f>
      </x:c>
      <x:c r="G151" s="56"/>
      <x:c r="H151" s="56"/>
    </x:row>
    <x:row r="152">
      <x:c r="A152" s="63"/>
      <x:c r="B152" s="56"/>
      <x:c r="C152" s="56"/>
      <x:c r="D152" s="60"/>
      <x:c r="E152" s="59"/>
      <x:c r="F152" s="62" t="str">
        <x:f>IF(OR(D152="",E152=""),"",D152*E152)</x:f>
      </x:c>
      <x:c r="G152" s="56"/>
      <x:c r="H152" s="56"/>
    </x:row>
    <x:row r="153">
      <x:c r="A153" s="63"/>
      <x:c r="B153" s="56"/>
      <x:c r="C153" s="56"/>
      <x:c r="D153" s="60"/>
      <x:c r="E153" s="59"/>
      <x:c r="F153" s="62" t="str">
        <x:f>IF(OR(D153="",E153=""),"",D153*E153)</x:f>
      </x:c>
      <x:c r="G153" s="56"/>
      <x:c r="H153" s="56"/>
    </x:row>
    <x:row r="154">
      <x:c r="A154" s="63"/>
      <x:c r="B154" s="56"/>
      <x:c r="C154" s="56"/>
      <x:c r="D154" s="60"/>
      <x:c r="E154" s="59"/>
      <x:c r="F154" s="62" t="str">
        <x:f>IF(OR(D154="",E154=""),"",D154*E154)</x:f>
      </x:c>
      <x:c r="G154" s="56"/>
      <x:c r="H154" s="56"/>
    </x:row>
    <x:row r="155">
      <x:c r="A155" s="63"/>
      <x:c r="B155" s="56"/>
      <x:c r="C155" s="56"/>
      <x:c r="D155" s="60"/>
      <x:c r="E155" s="59"/>
      <x:c r="F155" s="62" t="str">
        <x:f>IF(OR(D155="",E155=""),"",D155*E155)</x:f>
      </x:c>
      <x:c r="G155" s="56"/>
      <x:c r="H155" s="56"/>
    </x:row>
    <x:row r="156">
      <x:c r="A156" s="63"/>
      <x:c r="B156" s="56"/>
      <x:c r="C156" s="56"/>
      <x:c r="D156" s="60"/>
      <x:c r="E156" s="59"/>
      <x:c r="F156" s="62" t="str">
        <x:f>IF(OR(D156="",E156=""),"",D156*E156)</x:f>
      </x:c>
      <x:c r="G156" s="56"/>
      <x:c r="H156" s="56"/>
    </x:row>
    <x:row r="157">
      <x:c r="A157" s="63"/>
      <x:c r="B157" s="56"/>
      <x:c r="C157" s="56"/>
      <x:c r="D157" s="60"/>
      <x:c r="E157" s="59"/>
      <x:c r="F157" s="62" t="str">
        <x:f>IF(OR(D157="",E157=""),"",D157*E157)</x:f>
      </x:c>
      <x:c r="G157" s="56"/>
      <x:c r="H157" s="56"/>
    </x:row>
    <x:row r="158">
      <x:c r="A158" s="63"/>
      <x:c r="B158" s="56"/>
      <x:c r="C158" s="56"/>
      <x:c r="D158" s="60"/>
      <x:c r="E158" s="59"/>
      <x:c r="F158" s="62" t="str">
        <x:f>IF(OR(D158="",E158=""),"",D158*E158)</x:f>
      </x:c>
      <x:c r="G158" s="56"/>
      <x:c r="H158" s="56"/>
    </x:row>
    <x:row r="159">
      <x:c r="A159" s="63"/>
      <x:c r="B159" s="56"/>
      <x:c r="C159" s="56"/>
      <x:c r="D159" s="60"/>
      <x:c r="E159" s="59"/>
      <x:c r="F159" s="62" t="str">
        <x:f>IF(OR(D159="",E159=""),"",D159*E159)</x:f>
      </x:c>
      <x:c r="G159" s="56"/>
      <x:c r="H159" s="56"/>
    </x:row>
    <x:row r="160">
      <x:c r="A160" s="63"/>
      <x:c r="B160" s="56"/>
      <x:c r="C160" s="56"/>
      <x:c r="D160" s="60"/>
      <x:c r="E160" s="59"/>
      <x:c r="F160" s="62" t="str">
        <x:f>IF(OR(D160="",E160=""),"",D160*E160)</x:f>
      </x:c>
      <x:c r="G160" s="56"/>
      <x:c r="H160" s="56"/>
    </x:row>
    <x:row r="161">
      <x:c r="A161" s="63"/>
      <x:c r="B161" s="56"/>
      <x:c r="C161" s="56"/>
      <x:c r="D161" s="60"/>
      <x:c r="E161" s="59"/>
      <x:c r="F161" s="62" t="str">
        <x:f>IF(OR(D161="",E161=""),"",D161*E161)</x:f>
      </x:c>
      <x:c r="G161" s="56"/>
      <x:c r="H161" s="56"/>
    </x:row>
    <x:row r="162">
      <x:c r="A162" s="63"/>
      <x:c r="B162" s="56"/>
      <x:c r="C162" s="56"/>
      <x:c r="D162" s="60"/>
      <x:c r="E162" s="59"/>
      <x:c r="F162" s="62" t="str">
        <x:f>IF(OR(D162="",E162=""),"",D162*E162)</x:f>
      </x:c>
      <x:c r="G162" s="56"/>
      <x:c r="H162" s="56"/>
    </x:row>
    <x:row r="163">
      <x:c r="A163" s="63"/>
      <x:c r="B163" s="56"/>
      <x:c r="C163" s="56"/>
      <x:c r="D163" s="60"/>
      <x:c r="E163" s="59"/>
      <x:c r="F163" s="62" t="str">
        <x:f>IF(OR(D163="",E163=""),"",D163*E163)</x:f>
      </x:c>
      <x:c r="G163" s="56"/>
      <x:c r="H163" s="56"/>
    </x:row>
    <x:row r="164">
      <x:c r="A164" s="63"/>
      <x:c r="B164" s="56"/>
      <x:c r="C164" s="56"/>
      <x:c r="D164" s="60"/>
      <x:c r="E164" s="59"/>
      <x:c r="F164" s="62" t="str">
        <x:f>IF(OR(D164="",E164=""),"",D164*E164)</x:f>
      </x:c>
      <x:c r="G164" s="56"/>
      <x:c r="H164" s="56"/>
    </x:row>
    <x:row r="165">
      <x:c r="A165" s="63"/>
      <x:c r="B165" s="56"/>
      <x:c r="C165" s="56"/>
      <x:c r="D165" s="60"/>
      <x:c r="E165" s="59"/>
      <x:c r="F165" s="62" t="str">
        <x:f>IF(OR(D165="",E165=""),"",D165*E165)</x:f>
      </x:c>
      <x:c r="G165" s="56"/>
      <x:c r="H165" s="56"/>
    </x:row>
    <x:row r="166">
      <x:c r="A166" s="63"/>
      <x:c r="B166" s="56"/>
      <x:c r="C166" s="56"/>
      <x:c r="D166" s="60"/>
      <x:c r="E166" s="59"/>
      <x:c r="F166" s="62" t="str">
        <x:f>IF(OR(D166="",E166=""),"",D166*E166)</x:f>
      </x:c>
      <x:c r="G166" s="56"/>
      <x:c r="H166" s="56"/>
    </x:row>
    <x:row r="167">
      <x:c r="A167" s="63"/>
      <x:c r="B167" s="56"/>
      <x:c r="C167" s="56"/>
      <x:c r="D167" s="60"/>
      <x:c r="E167" s="59"/>
      <x:c r="F167" s="62" t="str">
        <x:f>IF(OR(D167="",E167=""),"",D167*E167)</x:f>
      </x:c>
      <x:c r="G167" s="56"/>
      <x:c r="H167" s="56"/>
    </x:row>
    <x:row r="168">
      <x:c r="A168" s="63"/>
      <x:c r="B168" s="56"/>
      <x:c r="C168" s="56"/>
      <x:c r="D168" s="60"/>
      <x:c r="E168" s="59"/>
      <x:c r="F168" s="62" t="str">
        <x:f>IF(OR(D168="",E168=""),"",D168*E168)</x:f>
      </x:c>
      <x:c r="G168" s="56"/>
      <x:c r="H168" s="56"/>
    </x:row>
    <x:row r="169">
      <x:c r="A169" s="63"/>
      <x:c r="B169" s="56"/>
      <x:c r="C169" s="56"/>
      <x:c r="D169" s="60"/>
      <x:c r="E169" s="59"/>
      <x:c r="F169" s="62" t="str">
        <x:f>IF(OR(D169="",E169=""),"",D169*E169)</x:f>
      </x:c>
      <x:c r="G169" s="56"/>
      <x:c r="H169" s="56"/>
    </x:row>
    <x:row r="170">
      <x:c r="A170" s="63"/>
      <x:c r="B170" s="56"/>
      <x:c r="C170" s="56"/>
      <x:c r="D170" s="60"/>
      <x:c r="E170" s="59"/>
      <x:c r="F170" s="62" t="str">
        <x:f>IF(OR(D170="",E170=""),"",D170*E170)</x:f>
      </x:c>
      <x:c r="G170" s="56"/>
      <x:c r="H170" s="56"/>
    </x:row>
    <x:row r="171">
      <x:c r="A171" s="63"/>
      <x:c r="B171" s="56"/>
      <x:c r="C171" s="56"/>
      <x:c r="D171" s="60"/>
      <x:c r="E171" s="59"/>
      <x:c r="F171" s="62" t="str">
        <x:f>IF(OR(D171="",E171=""),"",D171*E171)</x:f>
      </x:c>
      <x:c r="G171" s="56"/>
      <x:c r="H171" s="56"/>
    </x:row>
    <x:row r="172">
      <x:c r="A172" s="63"/>
      <x:c r="B172" s="56"/>
      <x:c r="C172" s="56"/>
      <x:c r="D172" s="60"/>
      <x:c r="E172" s="59"/>
      <x:c r="F172" s="62" t="str">
        <x:f>IF(OR(D172="",E172=""),"",D172*E172)</x:f>
      </x:c>
      <x:c r="G172" s="56"/>
      <x:c r="H172" s="56"/>
    </x:row>
    <x:row r="173">
      <x:c r="A173" s="63"/>
      <x:c r="B173" s="56"/>
      <x:c r="C173" s="56"/>
      <x:c r="D173" s="60"/>
      <x:c r="E173" s="59"/>
      <x:c r="F173" s="62" t="str">
        <x:f>IF(OR(D173="",E173=""),"",D173*E173)</x:f>
      </x:c>
      <x:c r="G173" s="56"/>
      <x:c r="H173" s="56"/>
    </x:row>
    <x:row r="174">
      <x:c r="A174" s="63"/>
      <x:c r="B174" s="56"/>
      <x:c r="C174" s="56"/>
      <x:c r="D174" s="60"/>
      <x:c r="E174" s="59"/>
      <x:c r="F174" s="62" t="str">
        <x:f>IF(OR(D174="",E174=""),"",D174*E174)</x:f>
      </x:c>
      <x:c r="G174" s="56"/>
      <x:c r="H174" s="56"/>
    </x:row>
    <x:row r="175">
      <x:c r="A175" s="63"/>
      <x:c r="B175" s="56"/>
      <x:c r="C175" s="56"/>
      <x:c r="D175" s="60"/>
      <x:c r="E175" s="59"/>
      <x:c r="F175" s="62" t="str">
        <x:f>IF(OR(D175="",E175=""),"",D175*E175)</x:f>
      </x:c>
      <x:c r="G175" s="56"/>
      <x:c r="H175" s="56"/>
    </x:row>
    <x:row r="176">
      <x:c r="A176" s="63"/>
      <x:c r="B176" s="56"/>
      <x:c r="C176" s="56"/>
      <x:c r="D176" s="60"/>
      <x:c r="E176" s="59"/>
      <x:c r="F176" s="62" t="str">
        <x:f>IF(OR(D176="",E176=""),"",D176*E176)</x:f>
      </x:c>
      <x:c r="G176" s="56"/>
      <x:c r="H176" s="56"/>
    </x:row>
    <x:row r="177">
      <x:c r="A177" s="63"/>
      <x:c r="B177" s="56"/>
      <x:c r="C177" s="56"/>
      <x:c r="D177" s="60"/>
      <x:c r="E177" s="59"/>
      <x:c r="F177" s="62" t="str">
        <x:f>IF(OR(D177="",E177=""),"",D177*E177)</x:f>
      </x:c>
      <x:c r="G177" s="56"/>
      <x:c r="H177" s="56"/>
    </x:row>
    <x:row r="178">
      <x:c r="A178" s="63"/>
      <x:c r="B178" s="56"/>
      <x:c r="C178" s="56"/>
      <x:c r="D178" s="60"/>
      <x:c r="E178" s="59"/>
      <x:c r="F178" s="62" t="str">
        <x:f>IF(OR(D178="",E178=""),"",D178*E178)</x:f>
      </x:c>
      <x:c r="G178" s="56"/>
      <x:c r="H178" s="56"/>
    </x:row>
    <x:row r="179">
      <x:c r="A179" s="63"/>
      <x:c r="B179" s="56"/>
      <x:c r="C179" s="56"/>
      <x:c r="D179" s="60"/>
      <x:c r="E179" s="59"/>
      <x:c r="F179" s="62" t="str">
        <x:f>IF(OR(D179="",E179=""),"",D179*E179)</x:f>
      </x:c>
      <x:c r="G179" s="56"/>
      <x:c r="H179" s="56"/>
    </x:row>
    <x:row r="180">
      <x:c r="A180" s="63"/>
      <x:c r="B180" s="56"/>
      <x:c r="C180" s="56"/>
      <x:c r="D180" s="60"/>
      <x:c r="E180" s="59"/>
      <x:c r="F180" s="62" t="str">
        <x:f>IF(OR(D180="",E180=""),"",D180*E180)</x:f>
      </x:c>
      <x:c r="G180" s="56"/>
      <x:c r="H180" s="56"/>
    </x:row>
    <x:row r="181">
      <x:c r="A181" s="63"/>
      <x:c r="B181" s="56"/>
      <x:c r="C181" s="56"/>
      <x:c r="D181" s="60"/>
      <x:c r="E181" s="59"/>
      <x:c r="F181" s="62" t="str">
        <x:f>IF(OR(D181="",E181=""),"",D181*E181)</x:f>
      </x:c>
      <x:c r="G181" s="56"/>
      <x:c r="H181" s="56"/>
    </x:row>
    <x:row r="182">
      <x:c r="A182" s="63"/>
      <x:c r="B182" s="56"/>
      <x:c r="C182" s="56"/>
      <x:c r="D182" s="60"/>
      <x:c r="E182" s="59"/>
      <x:c r="F182" s="62" t="str">
        <x:f>IF(OR(D182="",E182=""),"",D182*E182)</x:f>
      </x:c>
      <x:c r="G182" s="56"/>
      <x:c r="H182" s="56"/>
    </x:row>
    <x:row r="183">
      <x:c r="A183" s="63"/>
      <x:c r="B183" s="56"/>
      <x:c r="C183" s="56"/>
      <x:c r="D183" s="60"/>
      <x:c r="E183" s="59"/>
      <x:c r="F183" s="62" t="str">
        <x:f>IF(OR(D183="",E183=""),"",D183*E183)</x:f>
      </x:c>
      <x:c r="G183" s="56"/>
      <x:c r="H183" s="56"/>
    </x:row>
    <x:row r="184">
      <x:c r="A184" s="63"/>
      <x:c r="B184" s="56"/>
      <x:c r="C184" s="56"/>
      <x:c r="D184" s="60"/>
      <x:c r="E184" s="59"/>
      <x:c r="F184" s="62" t="str">
        <x:f>IF(OR(D184="",E184=""),"",D184*E184)</x:f>
      </x:c>
      <x:c r="G184" s="56"/>
      <x:c r="H184" s="56"/>
    </x:row>
    <x:row r="185">
      <x:c r="A185" s="63"/>
      <x:c r="B185" s="56"/>
      <x:c r="C185" s="56"/>
      <x:c r="D185" s="60"/>
      <x:c r="E185" s="59"/>
      <x:c r="F185" s="62" t="str">
        <x:f>IF(OR(D185="",E185=""),"",D185*E185)</x:f>
      </x:c>
      <x:c r="G185" s="56"/>
      <x:c r="H185" s="56"/>
    </x:row>
    <x:row r="186">
      <x:c r="A186" s="63"/>
      <x:c r="B186" s="56"/>
      <x:c r="C186" s="56"/>
      <x:c r="D186" s="60"/>
      <x:c r="E186" s="59"/>
      <x:c r="F186" s="62" t="str">
        <x:f>IF(OR(D186="",E186=""),"",D186*E186)</x:f>
      </x:c>
      <x:c r="G186" s="56"/>
      <x:c r="H186" s="56"/>
    </x:row>
    <x:row r="187">
      <x:c r="A187" s="63"/>
      <x:c r="B187" s="56"/>
      <x:c r="C187" s="56"/>
      <x:c r="D187" s="60"/>
      <x:c r="E187" s="59"/>
      <x:c r="F187" s="62" t="str">
        <x:f>IF(OR(D187="",E187=""),"",D187*E187)</x:f>
      </x:c>
      <x:c r="G187" s="56"/>
      <x:c r="H187" s="56"/>
    </x:row>
    <x:row r="188">
      <x:c r="A188" s="63"/>
      <x:c r="B188" s="56"/>
      <x:c r="C188" s="56"/>
      <x:c r="D188" s="60"/>
      <x:c r="E188" s="59"/>
      <x:c r="F188" s="62" t="str">
        <x:f>IF(OR(D188="",E188=""),"",D188*E188)</x:f>
      </x:c>
      <x:c r="G188" s="56"/>
      <x:c r="H188" s="56"/>
    </x:row>
    <x:row r="189">
      <x:c r="A189" s="63"/>
      <x:c r="B189" s="56"/>
      <x:c r="C189" s="56"/>
      <x:c r="D189" s="60"/>
      <x:c r="E189" s="59"/>
      <x:c r="F189" s="62" t="str">
        <x:f>IF(OR(D189="",E189=""),"",D189*E189)</x:f>
      </x:c>
      <x:c r="G189" s="56"/>
      <x:c r="H189" s="56"/>
    </x:row>
    <x:row r="190">
      <x:c r="A190" s="63"/>
      <x:c r="B190" s="56"/>
      <x:c r="C190" s="56"/>
      <x:c r="D190" s="60"/>
      <x:c r="E190" s="59"/>
      <x:c r="F190" s="62" t="str">
        <x:f>IF(OR(D190="",E190=""),"",D190*E190)</x:f>
      </x:c>
      <x:c r="G190" s="56"/>
      <x:c r="H190" s="56"/>
    </x:row>
    <x:row r="191">
      <x:c r="A191" s="63"/>
      <x:c r="B191" s="56"/>
      <x:c r="C191" s="56"/>
      <x:c r="D191" s="60"/>
      <x:c r="E191" s="59"/>
      <x:c r="F191" s="62" t="str">
        <x:f>IF(OR(D191="",E191=""),"",D191*E191)</x:f>
      </x:c>
      <x:c r="G191" s="56"/>
      <x:c r="H191" s="56"/>
    </x:row>
    <x:row r="192">
      <x:c r="A192" s="63"/>
      <x:c r="B192" s="56"/>
      <x:c r="C192" s="56"/>
      <x:c r="D192" s="60"/>
      <x:c r="E192" s="59"/>
      <x:c r="F192" s="62" t="str">
        <x:f>IF(OR(D192="",E192=""),"",D192*E192)</x:f>
      </x:c>
      <x:c r="G192" s="56"/>
      <x:c r="H192" s="56"/>
    </x:row>
    <x:row r="193">
      <x:c r="A193" s="63"/>
      <x:c r="B193" s="56"/>
      <x:c r="C193" s="56"/>
      <x:c r="D193" s="60"/>
      <x:c r="E193" s="59"/>
      <x:c r="F193" s="62" t="str">
        <x:f>IF(OR(D193="",E193=""),"",D193*E193)</x:f>
      </x:c>
      <x:c r="G193" s="56"/>
      <x:c r="H193" s="56"/>
    </x:row>
    <x:row r="194">
      <x:c r="A194" s="63"/>
      <x:c r="B194" s="56"/>
      <x:c r="C194" s="56"/>
      <x:c r="D194" s="60"/>
      <x:c r="E194" s="59"/>
      <x:c r="F194" s="62" t="str">
        <x:f>IF(OR(D194="",E194=""),"",D194*E194)</x:f>
      </x:c>
      <x:c r="G194" s="56"/>
      <x:c r="H194" s="56"/>
    </x:row>
    <x:row r="195">
      <x:c r="A195" s="63"/>
      <x:c r="B195" s="56"/>
      <x:c r="C195" s="56"/>
      <x:c r="D195" s="60"/>
      <x:c r="E195" s="59"/>
      <x:c r="F195" s="62" t="str">
        <x:f>IF(OR(D195="",E195=""),"",D195*E195)</x:f>
      </x:c>
      <x:c r="G195" s="56"/>
      <x:c r="H195" s="56"/>
    </x:row>
    <x:row r="196">
      <x:c r="A196" s="63"/>
      <x:c r="B196" s="56"/>
      <x:c r="C196" s="56"/>
      <x:c r="D196" s="60"/>
      <x:c r="E196" s="59"/>
      <x:c r="F196" s="62" t="str">
        <x:f>IF(OR(D196="",E196=""),"",D196*E196)</x:f>
      </x:c>
      <x:c r="G196" s="56"/>
      <x:c r="H196" s="56"/>
    </x:row>
    <x:row r="197">
      <x:c r="A197" s="63"/>
      <x:c r="B197" s="56"/>
      <x:c r="C197" s="56"/>
      <x:c r="D197" s="60"/>
      <x:c r="E197" s="59"/>
      <x:c r="F197" s="62" t="str">
        <x:f>IF(OR(D197="",E197=""),"",D197*E197)</x:f>
      </x:c>
      <x:c r="G197" s="56"/>
      <x:c r="H197" s="56"/>
    </x:row>
    <x:row r="198">
      <x:c r="A198" s="63"/>
      <x:c r="B198" s="56"/>
      <x:c r="C198" s="56"/>
      <x:c r="D198" s="60"/>
      <x:c r="E198" s="59"/>
      <x:c r="F198" s="62" t="str">
        <x:f>IF(OR(D198="",E198=""),"",D198*E198)</x:f>
      </x:c>
      <x:c r="G198" s="56"/>
      <x:c r="H198" s="56"/>
    </x:row>
    <x:row r="199">
      <x:c r="A199" s="63"/>
      <x:c r="B199" s="56"/>
      <x:c r="C199" s="56"/>
      <x:c r="D199" s="60"/>
      <x:c r="E199" s="59"/>
      <x:c r="F199" s="62" t="str">
        <x:f>IF(OR(D199="",E199=""),"",D199*E199)</x:f>
      </x:c>
      <x:c r="G199" s="56"/>
      <x:c r="H199" s="56"/>
    </x:row>
    <x:row r="200">
      <x:c r="A200" s="63"/>
      <x:c r="B200" s="56"/>
      <x:c r="C200" s="56"/>
      <x:c r="D200" s="60"/>
      <x:c r="E200" s="59"/>
      <x:c r="F200" s="62" t="str">
        <x:f>IF(OR(D200="",E200=""),"",D200*E200)</x:f>
      </x:c>
      <x:c r="G200" s="56"/>
      <x:c r="H200" s="56"/>
    </x:row>
    <x:row r="201">
      <x:c r="A201" s="63"/>
      <x:c r="B201" s="56"/>
      <x:c r="C201" s="56"/>
      <x:c r="D201" s="60"/>
      <x:c r="E201" s="59"/>
      <x:c r="F201" s="62" t="str">
        <x:f>IF(OR(D201="",E201=""),"",D201*E201)</x:f>
      </x:c>
      <x:c r="G201" s="56"/>
      <x:c r="H201" s="56"/>
    </x:row>
    <x:row r="202">
      <x:c r="A202" s="63"/>
      <x:c r="B202" s="56"/>
      <x:c r="C202" s="56"/>
      <x:c r="D202" s="60"/>
      <x:c r="E202" s="59"/>
      <x:c r="F202" s="62" t="str">
        <x:f>IF(OR(D202="",E202=""),"",D202*E202)</x:f>
      </x:c>
      <x:c r="G202" s="56"/>
      <x:c r="H202" s="56"/>
    </x:row>
    <x:row r="203">
      <x:c r="A203" s="63"/>
      <x:c r="B203" s="56"/>
      <x:c r="C203" s="56"/>
      <x:c r="D203" s="60"/>
      <x:c r="E203" s="59"/>
      <x:c r="F203" s="62" t="str">
        <x:f>IF(OR(D203="",E203=""),"",D203*E203)</x:f>
      </x:c>
      <x:c r="G203" s="56"/>
      <x:c r="H203" s="56"/>
    </x:row>
    <x:row r="204">
      <x:c r="A204" s="63"/>
      <x:c r="B204" s="56"/>
      <x:c r="C204" s="56"/>
      <x:c r="D204" s="60"/>
      <x:c r="E204" s="59"/>
      <x:c r="F204" s="62" t="str">
        <x:f>IF(OR(D204="",E204=""),"",D204*E204)</x:f>
      </x:c>
      <x:c r="G204" s="56"/>
      <x:c r="H204" s="56"/>
    </x:row>
    <x:row r="205">
      <x:c r="A205" s="63"/>
      <x:c r="B205" s="56"/>
      <x:c r="C205" s="56"/>
      <x:c r="D205" s="60"/>
      <x:c r="E205" s="59"/>
      <x:c r="F205" s="62" t="str">
        <x:f>IF(OR(D205="",E205=""),"",D205*E205)</x:f>
      </x:c>
      <x:c r="G205" s="56"/>
      <x:c r="H205" s="56"/>
    </x:row>
    <x:row r="206">
      <x:c r="A206" s="63"/>
      <x:c r="B206" s="56"/>
      <x:c r="C206" s="56"/>
      <x:c r="D206" s="60"/>
      <x:c r="E206" s="59"/>
      <x:c r="F206" s="62" t="str">
        <x:f>IF(OR(D206="",E206=""),"",D206*E206)</x:f>
      </x:c>
      <x:c r="G206" s="56"/>
      <x:c r="H206" s="56"/>
    </x:row>
    <x:row r="207">
      <x:c r="A207" s="63"/>
      <x:c r="B207" s="56"/>
      <x:c r="C207" s="56"/>
      <x:c r="D207" s="60"/>
      <x:c r="E207" s="59"/>
      <x:c r="F207" s="62" t="str">
        <x:f>IF(OR(D207="",E207=""),"",D207*E207)</x:f>
      </x:c>
      <x:c r="G207" s="56"/>
      <x:c r="H207" s="56"/>
    </x:row>
    <x:row r="208">
      <x:c r="A208" s="63"/>
      <x:c r="B208" s="56"/>
      <x:c r="C208" s="56"/>
      <x:c r="D208" s="60"/>
      <x:c r="E208" s="59"/>
      <x:c r="F208" s="62" t="str">
        <x:f>IF(OR(D208="",E208=""),"",D208*E208)</x:f>
      </x:c>
      <x:c r="G208" s="56"/>
      <x:c r="H208" s="56"/>
    </x:row>
    <x:row r="209">
      <x:c r="A209" s="63"/>
      <x:c r="B209" s="56"/>
      <x:c r="C209" s="56"/>
      <x:c r="D209" s="60"/>
      <x:c r="E209" s="59"/>
      <x:c r="F209" s="62" t="str">
        <x:f>IF(OR(D209="",E209=""),"",D209*E209)</x:f>
      </x:c>
      <x:c r="G209" s="56"/>
      <x:c r="H209" s="56"/>
    </x:row>
    <x:row r="210">
      <x:c r="A210" s="63"/>
      <x:c r="B210" s="56"/>
      <x:c r="C210" s="56"/>
      <x:c r="D210" s="60"/>
      <x:c r="E210" s="59"/>
      <x:c r="F210" s="62" t="str">
        <x:f>IF(OR(D210="",E210=""),"",D210*E210)</x:f>
      </x:c>
      <x:c r="G210" s="56"/>
      <x:c r="H210" s="56"/>
    </x:row>
    <x:row r="211">
      <x:c r="A211" s="63"/>
      <x:c r="B211" s="56"/>
      <x:c r="C211" s="56"/>
      <x:c r="D211" s="60"/>
      <x:c r="E211" s="59"/>
      <x:c r="F211" s="62" t="str">
        <x:f>IF(OR(D211="",E211=""),"",D211*E211)</x:f>
      </x:c>
      <x:c r="G211" s="56"/>
      <x:c r="H211" s="56"/>
    </x:row>
    <x:row r="212">
      <x:c r="A212" s="63"/>
      <x:c r="B212" s="56"/>
      <x:c r="C212" s="56"/>
      <x:c r="D212" s="60"/>
      <x:c r="E212" s="59"/>
      <x:c r="F212" s="62" t="str">
        <x:f>IF(OR(D212="",E212=""),"",D212*E212)</x:f>
      </x:c>
      <x:c r="G212" s="56"/>
      <x:c r="H212" s="56"/>
    </x:row>
    <x:row r="213">
      <x:c r="A213" s="63"/>
      <x:c r="B213" s="56"/>
      <x:c r="C213" s="56"/>
      <x:c r="D213" s="60"/>
      <x:c r="E213" s="59"/>
      <x:c r="F213" s="62" t="str">
        <x:f>IF(OR(D213="",E213=""),"",D213*E213)</x:f>
      </x:c>
      <x:c r="G213" s="56"/>
      <x:c r="H213" s="56"/>
    </x:row>
    <x:row r="214">
      <x:c r="A214" s="63"/>
      <x:c r="B214" s="56"/>
      <x:c r="C214" s="56"/>
      <x:c r="D214" s="60"/>
      <x:c r="E214" s="59"/>
      <x:c r="F214" s="62" t="str">
        <x:f>IF(OR(D214="",E214=""),"",D214*E214)</x:f>
      </x:c>
      <x:c r="G214" s="56"/>
      <x:c r="H214" s="56"/>
    </x:row>
    <x:row r="215">
      <x:c r="A215" s="63"/>
      <x:c r="B215" s="56"/>
      <x:c r="C215" s="56"/>
      <x:c r="D215" s="60"/>
      <x:c r="E215" s="59"/>
      <x:c r="F215" s="62" t="str">
        <x:f>IF(OR(D215="",E215=""),"",D215*E215)</x:f>
      </x:c>
      <x:c r="G215" s="56"/>
      <x:c r="H215" s="56"/>
    </x:row>
    <x:row r="216">
      <x:c r="A216" s="63"/>
      <x:c r="B216" s="56"/>
      <x:c r="C216" s="56"/>
      <x:c r="D216" s="60"/>
      <x:c r="E216" s="59"/>
      <x:c r="F216" s="62" t="str">
        <x:f>IF(OR(D216="",E216=""),"",D216*E216)</x:f>
      </x:c>
      <x:c r="G216" s="56"/>
      <x:c r="H216" s="56"/>
    </x:row>
    <x:row r="217">
      <x:c r="A217" s="63"/>
      <x:c r="B217" s="56"/>
      <x:c r="C217" s="56"/>
      <x:c r="D217" s="60"/>
      <x:c r="E217" s="59"/>
      <x:c r="F217" s="62" t="str">
        <x:f>IF(OR(D217="",E217=""),"",D217*E217)</x:f>
      </x:c>
      <x:c r="G217" s="56"/>
      <x:c r="H217" s="56"/>
    </x:row>
    <x:row r="218">
      <x:c r="A218" s="63"/>
      <x:c r="B218" s="56"/>
      <x:c r="C218" s="56"/>
      <x:c r="D218" s="60"/>
      <x:c r="E218" s="59"/>
      <x:c r="F218" s="62" t="str">
        <x:f>IF(OR(D218="",E218=""),"",D218*E218)</x:f>
      </x:c>
      <x:c r="G218" s="56"/>
      <x:c r="H218" s="56"/>
    </x:row>
    <x:row r="219">
      <x:c r="A219" s="63"/>
      <x:c r="B219" s="56"/>
      <x:c r="C219" s="56"/>
      <x:c r="D219" s="60"/>
      <x:c r="E219" s="59"/>
      <x:c r="F219" s="62" t="str">
        <x:f>IF(OR(D219="",E219=""),"",D219*E219)</x:f>
      </x:c>
      <x:c r="G219" s="56"/>
      <x:c r="H219" s="56"/>
    </x:row>
    <x:row r="220">
      <x:c r="A220" s="63"/>
      <x:c r="B220" s="56"/>
      <x:c r="C220" s="56"/>
      <x:c r="D220" s="60"/>
      <x:c r="E220" s="59"/>
      <x:c r="F220" s="62" t="str">
        <x:f>IF(OR(D220="",E220=""),"",D220*E220)</x:f>
      </x:c>
      <x:c r="G220" s="56"/>
      <x:c r="H220" s="56"/>
    </x:row>
    <x:row r="221">
      <x:c r="A221" s="63"/>
      <x:c r="B221" s="56"/>
      <x:c r="C221" s="56"/>
      <x:c r="D221" s="60"/>
      <x:c r="E221" s="59"/>
      <x:c r="F221" s="62" t="str">
        <x:f>IF(OR(D221="",E221=""),"",D221*E221)</x:f>
      </x:c>
      <x:c r="G221" s="56"/>
      <x:c r="H221" s="56"/>
    </x:row>
    <x:row r="222">
      <x:c r="A222" s="63"/>
      <x:c r="B222" s="56"/>
      <x:c r="C222" s="56"/>
      <x:c r="D222" s="60"/>
      <x:c r="E222" s="59"/>
      <x:c r="F222" s="62" t="str">
        <x:f>IF(OR(D222="",E222=""),"",D222*E222)</x:f>
      </x:c>
      <x:c r="G222" s="56"/>
      <x:c r="H222" s="56"/>
    </x:row>
    <x:row r="223">
      <x:c r="A223" s="63"/>
      <x:c r="B223" s="56"/>
      <x:c r="C223" s="56"/>
      <x:c r="D223" s="60"/>
      <x:c r="E223" s="59"/>
      <x:c r="F223" s="62" t="str">
        <x:f>IF(OR(D223="",E223=""),"",D223*E223)</x:f>
      </x:c>
      <x:c r="G223" s="56"/>
      <x:c r="H223" s="56"/>
    </x:row>
    <x:row r="224">
      <x:c r="A224" s="63"/>
      <x:c r="B224" s="56"/>
      <x:c r="C224" s="56"/>
      <x:c r="D224" s="60"/>
      <x:c r="E224" s="59"/>
      <x:c r="F224" s="62" t="str">
        <x:f>IF(OR(D224="",E224=""),"",D224*E224)</x:f>
      </x:c>
      <x:c r="G224" s="56"/>
      <x:c r="H224" s="56"/>
    </x:row>
    <x:row r="225">
      <x:c r="A225" s="63"/>
      <x:c r="B225" s="56"/>
      <x:c r="C225" s="56"/>
      <x:c r="D225" s="60"/>
      <x:c r="E225" s="59"/>
      <x:c r="F225" s="62" t="str">
        <x:f>IF(OR(D225="",E225=""),"",D225*E225)</x:f>
      </x:c>
      <x:c r="G225" s="56"/>
      <x:c r="H225" s="56"/>
    </x:row>
    <x:row r="226">
      <x:c r="A226" s="63"/>
      <x:c r="B226" s="56"/>
      <x:c r="C226" s="56"/>
      <x:c r="D226" s="60"/>
      <x:c r="E226" s="59"/>
      <x:c r="F226" s="62" t="str">
        <x:f>IF(OR(D226="",E226=""),"",D226*E226)</x:f>
      </x:c>
      <x:c r="G226" s="56"/>
      <x:c r="H226" s="56"/>
    </x:row>
    <x:row r="227">
      <x:c r="A227" s="63"/>
      <x:c r="B227" s="56"/>
      <x:c r="C227" s="56"/>
      <x:c r="D227" s="60"/>
      <x:c r="E227" s="59"/>
      <x:c r="F227" s="62" t="str">
        <x:f>IF(OR(D227="",E227=""),"",D227*E227)</x:f>
      </x:c>
      <x:c r="G227" s="56"/>
      <x:c r="H227" s="56"/>
    </x:row>
    <x:row r="228">
      <x:c r="A228" s="63"/>
      <x:c r="B228" s="56"/>
      <x:c r="C228" s="56"/>
      <x:c r="D228" s="60"/>
      <x:c r="E228" s="59"/>
      <x:c r="F228" s="62" t="str">
        <x:f>IF(OR(D228="",E228=""),"",D228*E228)</x:f>
      </x:c>
      <x:c r="G228" s="56"/>
      <x:c r="H228" s="56"/>
    </x:row>
    <x:row r="229">
      <x:c r="A229" s="63"/>
      <x:c r="B229" s="56"/>
      <x:c r="C229" s="56"/>
      <x:c r="D229" s="60"/>
      <x:c r="E229" s="59"/>
      <x:c r="F229" s="62" t="str">
        <x:f>IF(OR(D229="",E229=""),"",D229*E229)</x:f>
      </x:c>
      <x:c r="G229" s="56"/>
      <x:c r="H229" s="56"/>
    </x:row>
    <x:row r="230">
      <x:c r="A230" s="63"/>
      <x:c r="B230" s="56"/>
      <x:c r="C230" s="56"/>
      <x:c r="D230" s="60"/>
      <x:c r="E230" s="59"/>
      <x:c r="F230" s="62" t="str">
        <x:f>IF(OR(D230="",E230=""),"",D230*E230)</x:f>
      </x:c>
      <x:c r="G230" s="56"/>
      <x:c r="H230" s="56"/>
    </x:row>
    <x:row r="231">
      <x:c r="A231" s="63"/>
      <x:c r="B231" s="56"/>
      <x:c r="C231" s="56"/>
      <x:c r="D231" s="60"/>
      <x:c r="E231" s="59"/>
      <x:c r="F231" s="62" t="str">
        <x:f>IF(OR(D231="",E231=""),"",D231*E231)</x:f>
      </x:c>
      <x:c r="G231" s="56"/>
      <x:c r="H231" s="56"/>
    </x:row>
    <x:row r="232">
      <x:c r="A232" s="63"/>
      <x:c r="B232" s="56"/>
      <x:c r="C232" s="56"/>
      <x:c r="D232" s="60"/>
      <x:c r="E232" s="59"/>
      <x:c r="F232" s="62" t="str">
        <x:f>IF(OR(D232="",E232=""),"",D232*E232)</x:f>
      </x:c>
      <x:c r="G232" s="56"/>
      <x:c r="H232" s="56"/>
    </x:row>
    <x:row r="233">
      <x:c r="A233" s="63"/>
      <x:c r="B233" s="56"/>
      <x:c r="C233" s="56"/>
      <x:c r="D233" s="60"/>
      <x:c r="E233" s="59"/>
      <x:c r="F233" s="62" t="str">
        <x:f>IF(OR(D233="",E233=""),"",D233*E233)</x:f>
      </x:c>
      <x:c r="G233" s="56"/>
      <x:c r="H233" s="56"/>
    </x:row>
    <x:row r="234">
      <x:c r="A234" s="63"/>
      <x:c r="B234" s="56"/>
      <x:c r="C234" s="56"/>
      <x:c r="D234" s="60"/>
      <x:c r="E234" s="59"/>
      <x:c r="F234" s="62" t="str">
        <x:f>IF(OR(D234="",E234=""),"",D234*E234)</x:f>
      </x:c>
      <x:c r="G234" s="56"/>
      <x:c r="H234" s="56"/>
    </x:row>
    <x:row r="235">
      <x:c r="A235" s="63"/>
      <x:c r="B235" s="56"/>
      <x:c r="C235" s="56"/>
      <x:c r="D235" s="60"/>
      <x:c r="E235" s="59"/>
      <x:c r="F235" s="62" t="str">
        <x:f>IF(OR(D235="",E235=""),"",D235*E235)</x:f>
      </x:c>
      <x:c r="G235" s="56"/>
      <x:c r="H235" s="56"/>
    </x:row>
    <x:row r="236">
      <x:c r="A236" s="63"/>
      <x:c r="B236" s="56"/>
      <x:c r="C236" s="56"/>
      <x:c r="D236" s="60"/>
      <x:c r="E236" s="59"/>
      <x:c r="F236" s="62" t="str">
        <x:f>IF(OR(D236="",E236=""),"",D236*E236)</x:f>
      </x:c>
      <x:c r="G236" s="56"/>
      <x:c r="H236" s="56"/>
    </x:row>
    <x:row r="237">
      <x:c r="A237" s="63"/>
      <x:c r="B237" s="56"/>
      <x:c r="C237" s="56"/>
      <x:c r="D237" s="60"/>
      <x:c r="E237" s="59"/>
      <x:c r="F237" s="62" t="str">
        <x:f>IF(OR(D237="",E237=""),"",D237*E237)</x:f>
      </x:c>
      <x:c r="G237" s="56"/>
      <x:c r="H237" s="56"/>
    </x:row>
    <x:row r="238">
      <x:c r="A238" s="63"/>
      <x:c r="B238" s="56"/>
      <x:c r="C238" s="56"/>
      <x:c r="D238" s="60"/>
      <x:c r="E238" s="59"/>
      <x:c r="F238" s="62" t="str">
        <x:f>IF(OR(D238="",E238=""),"",D238*E238)</x:f>
      </x:c>
      <x:c r="G238" s="56"/>
      <x:c r="H238" s="56"/>
    </x:row>
    <x:row r="239">
      <x:c r="A239" s="63"/>
      <x:c r="B239" s="56"/>
      <x:c r="C239" s="56"/>
      <x:c r="D239" s="60"/>
      <x:c r="E239" s="59"/>
      <x:c r="F239" s="62" t="str">
        <x:f>IF(OR(D239="",E239=""),"",D239*E239)</x:f>
      </x:c>
      <x:c r="G239" s="56"/>
      <x:c r="H239" s="56"/>
    </x:row>
    <x:row r="240">
      <x:c r="A240" s="63"/>
      <x:c r="B240" s="56"/>
      <x:c r="C240" s="56"/>
      <x:c r="D240" s="60"/>
      <x:c r="E240" s="59"/>
      <x:c r="F240" s="62" t="str">
        <x:f>IF(OR(D240="",E240=""),"",D240*E240)</x:f>
      </x:c>
      <x:c r="G240" s="56"/>
      <x:c r="H240" s="56"/>
    </x:row>
    <x:row r="241">
      <x:c r="A241" s="63"/>
      <x:c r="B241" s="56"/>
      <x:c r="C241" s="56"/>
      <x:c r="D241" s="60"/>
      <x:c r="E241" s="59"/>
      <x:c r="F241" s="62" t="str">
        <x:f>IF(OR(D241="",E241=""),"",D241*E241)</x:f>
      </x:c>
      <x:c r="G241" s="56"/>
      <x:c r="H241" s="56"/>
    </x:row>
    <x:row r="242">
      <x:c r="A242" s="63"/>
      <x:c r="B242" s="56"/>
      <x:c r="C242" s="56"/>
      <x:c r="D242" s="60"/>
      <x:c r="E242" s="59"/>
      <x:c r="F242" s="62" t="str">
        <x:f>IF(OR(D242="",E242=""),"",D242*E242)</x:f>
      </x:c>
      <x:c r="G242" s="56"/>
      <x:c r="H242" s="56"/>
    </x:row>
    <x:row r="243">
      <x:c r="A243" s="63"/>
      <x:c r="B243" s="56"/>
      <x:c r="C243" s="56"/>
      <x:c r="D243" s="60"/>
      <x:c r="E243" s="59"/>
      <x:c r="F243" s="62" t="str">
        <x:f>IF(OR(D243="",E243=""),"",D243*E243)</x:f>
      </x:c>
      <x:c r="G243" s="56"/>
      <x:c r="H243" s="56"/>
    </x:row>
    <x:row r="244">
      <x:c r="A244" s="63"/>
      <x:c r="B244" s="56"/>
      <x:c r="C244" s="56"/>
      <x:c r="D244" s="60"/>
      <x:c r="E244" s="59"/>
      <x:c r="F244" s="62" t="str">
        <x:f>IF(OR(D244="",E244=""),"",D244*E244)</x:f>
      </x:c>
      <x:c r="G244" s="56"/>
      <x:c r="H244" s="56"/>
    </x:row>
    <x:row r="245">
      <x:c r="A245" s="63"/>
      <x:c r="B245" s="56"/>
      <x:c r="C245" s="56"/>
      <x:c r="D245" s="60"/>
      <x:c r="E245" s="59"/>
      <x:c r="F245" s="62" t="str">
        <x:f>IF(OR(D245="",E245=""),"",D245*E245)</x:f>
      </x:c>
      <x:c r="G245" s="56"/>
      <x:c r="H245" s="56"/>
    </x:row>
    <x:row r="246">
      <x:c r="A246" s="63"/>
      <x:c r="B246" s="56"/>
      <x:c r="C246" s="56"/>
      <x:c r="D246" s="60"/>
      <x:c r="E246" s="59"/>
      <x:c r="F246" s="62" t="str">
        <x:f>IF(OR(D246="",E246=""),"",D246*E246)</x:f>
      </x:c>
      <x:c r="G246" s="56"/>
      <x:c r="H246" s="56"/>
    </x:row>
    <x:row r="247">
      <x:c r="A247" s="63"/>
      <x:c r="B247" s="56"/>
      <x:c r="C247" s="56"/>
      <x:c r="D247" s="60"/>
      <x:c r="E247" s="59"/>
      <x:c r="F247" s="62" t="str">
        <x:f>IF(OR(D247="",E247=""),"",D247*E247)</x:f>
      </x:c>
      <x:c r="G247" s="56"/>
      <x:c r="H247" s="56"/>
    </x:row>
    <x:row r="248">
      <x:c r="A248" s="63"/>
      <x:c r="B248" s="56"/>
      <x:c r="C248" s="56"/>
      <x:c r="D248" s="60"/>
      <x:c r="E248" s="59"/>
      <x:c r="F248" s="62" t="str">
        <x:f>IF(OR(D248="",E248=""),"",D248*E248)</x:f>
      </x:c>
      <x:c r="G248" s="56"/>
      <x:c r="H248" s="56"/>
    </x:row>
    <x:row r="249">
      <x:c r="A249" s="63"/>
      <x:c r="B249" s="56"/>
      <x:c r="C249" s="56"/>
      <x:c r="D249" s="60"/>
      <x:c r="E249" s="59"/>
      <x:c r="F249" s="62" t="str">
        <x:f>IF(OR(D249="",E249=""),"",D249*E249)</x:f>
      </x:c>
      <x:c r="G249" s="56"/>
      <x:c r="H249" s="56"/>
    </x:row>
    <x:row r="250">
      <x:c r="A250" s="63"/>
      <x:c r="B250" s="56"/>
      <x:c r="C250" s="56"/>
      <x:c r="D250" s="60"/>
      <x:c r="E250" s="59"/>
      <x:c r="F250" s="62" t="str">
        <x:f>IF(OR(D250="",E250=""),"",D250*E250)</x:f>
      </x:c>
      <x:c r="G250" s="56"/>
      <x:c r="H250" s="56"/>
    </x:row>
    <x:row r="251">
      <x:c r="A251" s="63"/>
      <x:c r="B251" s="56"/>
      <x:c r="C251" s="56"/>
      <x:c r="D251" s="60"/>
      <x:c r="E251" s="59"/>
      <x:c r="F251" s="62" t="str">
        <x:f>IF(OR(D251="",E251=""),"",D251*E251)</x:f>
      </x:c>
      <x:c r="G251" s="56"/>
      <x:c r="H251" s="56"/>
    </x:row>
    <x:row r="252">
      <x:c r="A252" s="63"/>
      <x:c r="B252" s="56"/>
      <x:c r="C252" s="56"/>
      <x:c r="D252" s="60"/>
      <x:c r="E252" s="59"/>
      <x:c r="F252" s="62" t="str">
        <x:f>IF(OR(D252="",E252=""),"",D252*E252)</x:f>
      </x:c>
      <x:c r="G252" s="56"/>
      <x:c r="H252" s="56"/>
    </x:row>
    <x:row r="253">
      <x:c r="A253" s="63"/>
      <x:c r="B253" s="56"/>
      <x:c r="C253" s="56"/>
      <x:c r="D253" s="60"/>
      <x:c r="E253" s="59"/>
      <x:c r="F253" s="62" t="str">
        <x:f>IF(OR(D253="",E253=""),"",D253*E253)</x:f>
      </x:c>
      <x:c r="G253" s="56"/>
      <x:c r="H253" s="56"/>
    </x:row>
    <x:row r="254">
      <x:c r="A254" s="63"/>
      <x:c r="B254" s="56"/>
      <x:c r="C254" s="56"/>
      <x:c r="D254" s="60"/>
      <x:c r="E254" s="59"/>
      <x:c r="F254" s="62" t="str">
        <x:f>IF(OR(D254="",E254=""),"",D254*E254)</x:f>
      </x:c>
      <x:c r="G254" s="56"/>
      <x:c r="H254" s="56"/>
    </x:row>
    <x:row r="255">
      <x:c r="A255" s="63"/>
      <x:c r="B255" s="56"/>
      <x:c r="C255" s="56"/>
      <x:c r="D255" s="60"/>
      <x:c r="E255" s="59"/>
      <x:c r="F255" s="62" t="str">
        <x:f>IF(OR(D255="",E255=""),"",D255*E255)</x:f>
      </x:c>
      <x:c r="G255" s="56"/>
      <x:c r="H255" s="56"/>
    </x:row>
    <x:row r="256">
      <x:c r="A256" s="63"/>
      <x:c r="B256" s="56"/>
      <x:c r="C256" s="56"/>
      <x:c r="D256" s="60"/>
      <x:c r="E256" s="59"/>
      <x:c r="F256" s="62" t="str">
        <x:f>IF(OR(D256="",E256=""),"",D256*E256)</x:f>
      </x:c>
      <x:c r="G256" s="56"/>
      <x:c r="H256" s="56"/>
    </x:row>
    <x:row r="257">
      <x:c r="A257" s="63"/>
      <x:c r="B257" s="56"/>
      <x:c r="C257" s="56"/>
      <x:c r="D257" s="60"/>
      <x:c r="E257" s="59"/>
      <x:c r="F257" s="62" t="str">
        <x:f>IF(OR(D257="",E257=""),"",D257*E257)</x:f>
      </x:c>
      <x:c r="G257" s="56"/>
      <x:c r="H257" s="56"/>
    </x:row>
    <x:row r="258">
      <x:c r="A258" s="63"/>
      <x:c r="B258" s="56"/>
      <x:c r="C258" s="56"/>
      <x:c r="D258" s="60"/>
      <x:c r="E258" s="59"/>
      <x:c r="F258" s="62" t="str">
        <x:f>IF(OR(D258="",E258=""),"",D258*E258)</x:f>
      </x:c>
      <x:c r="G258" s="56"/>
      <x:c r="H258" s="56"/>
    </x:row>
    <x:row r="259">
      <x:c r="A259" s="63"/>
      <x:c r="B259" s="56"/>
      <x:c r="C259" s="56"/>
      <x:c r="D259" s="60"/>
      <x:c r="E259" s="59"/>
      <x:c r="F259" s="62" t="str">
        <x:f>IF(OR(D259="",E259=""),"",D259*E259)</x:f>
      </x:c>
      <x:c r="G259" s="56"/>
      <x:c r="H259" s="56"/>
    </x:row>
    <x:row r="260">
      <x:c r="A260" s="63"/>
      <x:c r="B260" s="56"/>
      <x:c r="C260" s="56"/>
      <x:c r="D260" s="60"/>
      <x:c r="E260" s="59"/>
      <x:c r="F260" s="62" t="str">
        <x:f>IF(OR(D260="",E260=""),"",D260*E260)</x:f>
      </x:c>
      <x:c r="G260" s="56"/>
      <x:c r="H260" s="56"/>
    </x:row>
    <x:row r="261">
      <x:c r="A261" s="63"/>
      <x:c r="B261" s="56"/>
      <x:c r="C261" s="56"/>
      <x:c r="D261" s="60"/>
      <x:c r="E261" s="59"/>
      <x:c r="F261" s="62" t="str">
        <x:f>IF(OR(D261="",E261=""),"",D261*E261)</x:f>
      </x:c>
      <x:c r="G261" s="56"/>
      <x:c r="H261" s="56"/>
    </x:row>
    <x:row r="262">
      <x:c r="A262" s="63"/>
      <x:c r="B262" s="56"/>
      <x:c r="C262" s="56"/>
      <x:c r="D262" s="60"/>
      <x:c r="E262" s="59"/>
      <x:c r="F262" s="62" t="str">
        <x:f>IF(OR(D262="",E262=""),"",D262*E262)</x:f>
      </x:c>
      <x:c r="G262" s="56"/>
      <x:c r="H262" s="56"/>
    </x:row>
    <x:row r="263">
      <x:c r="A263" s="63"/>
      <x:c r="B263" s="56"/>
      <x:c r="C263" s="56"/>
      <x:c r="D263" s="60"/>
      <x:c r="E263" s="59"/>
      <x:c r="F263" s="62" t="str">
        <x:f>IF(OR(D263="",E263=""),"",D263*E263)</x:f>
      </x:c>
      <x:c r="G263" s="56"/>
      <x:c r="H263" s="56"/>
    </x:row>
    <x:row r="264">
      <x:c r="A264" s="63"/>
      <x:c r="B264" s="56"/>
      <x:c r="C264" s="56"/>
      <x:c r="D264" s="60"/>
      <x:c r="E264" s="59"/>
      <x:c r="F264" s="62" t="str">
        <x:f>IF(OR(D264="",E264=""),"",D264*E264)</x:f>
      </x:c>
      <x:c r="G264" s="56"/>
      <x:c r="H264" s="56"/>
    </x:row>
    <x:row r="265">
      <x:c r="A265" s="63"/>
      <x:c r="B265" s="56"/>
      <x:c r="C265" s="56"/>
      <x:c r="D265" s="60"/>
      <x:c r="E265" s="59"/>
      <x:c r="F265" s="62" t="str">
        <x:f>IF(OR(D265="",E265=""),"",D265*E265)</x:f>
      </x:c>
      <x:c r="G265" s="56"/>
      <x:c r="H265" s="56"/>
    </x:row>
    <x:row r="266">
      <x:c r="A266" s="63"/>
      <x:c r="B266" s="56"/>
      <x:c r="C266" s="56"/>
      <x:c r="D266" s="60"/>
      <x:c r="E266" s="59"/>
      <x:c r="F266" s="62" t="str">
        <x:f>IF(OR(D266="",E266=""),"",D266*E266)</x:f>
      </x:c>
      <x:c r="G266" s="56"/>
      <x:c r="H266" s="56"/>
    </x:row>
    <x:row r="267">
      <x:c r="A267" s="63"/>
      <x:c r="B267" s="56"/>
      <x:c r="C267" s="56"/>
      <x:c r="D267" s="60"/>
      <x:c r="E267" s="59"/>
      <x:c r="F267" s="62" t="str">
        <x:f>IF(OR(D267="",E267=""),"",D267*E267)</x:f>
      </x:c>
      <x:c r="G267" s="56"/>
      <x:c r="H267" s="56"/>
    </x:row>
    <x:row r="268">
      <x:c r="A268" s="63"/>
      <x:c r="B268" s="56"/>
      <x:c r="C268" s="56"/>
      <x:c r="D268" s="60"/>
      <x:c r="E268" s="59"/>
      <x:c r="F268" s="62" t="str">
        <x:f>IF(OR(D268="",E268=""),"",D268*E268)</x:f>
      </x:c>
      <x:c r="G268" s="56"/>
      <x:c r="H268" s="56"/>
    </x:row>
    <x:row r="269">
      <x:c r="A269" s="63"/>
      <x:c r="B269" s="56"/>
      <x:c r="C269" s="56"/>
      <x:c r="D269" s="60"/>
      <x:c r="E269" s="59"/>
      <x:c r="F269" s="62" t="str">
        <x:f>IF(OR(D269="",E269=""),"",D269*E269)</x:f>
      </x:c>
      <x:c r="G269" s="56"/>
      <x:c r="H269" s="56"/>
    </x:row>
    <x:row r="270">
      <x:c r="A270" s="63"/>
      <x:c r="B270" s="56"/>
      <x:c r="C270" s="56"/>
      <x:c r="D270" s="60"/>
      <x:c r="E270" s="59"/>
      <x:c r="F270" s="62" t="str">
        <x:f>IF(OR(D270="",E270=""),"",D270*E270)</x:f>
      </x:c>
      <x:c r="G270" s="56"/>
      <x:c r="H270" s="56"/>
    </x:row>
    <x:row r="271">
      <x:c r="A271" s="63"/>
      <x:c r="B271" s="56"/>
      <x:c r="C271" s="56"/>
      <x:c r="D271" s="60"/>
      <x:c r="E271" s="59"/>
      <x:c r="F271" s="62" t="str">
        <x:f>IF(OR(D271="",E271=""),"",D271*E271)</x:f>
      </x:c>
      <x:c r="G271" s="56"/>
      <x:c r="H271" s="56"/>
    </x:row>
    <x:row r="272">
      <x:c r="A272" s="63"/>
      <x:c r="B272" s="56"/>
      <x:c r="C272" s="56"/>
      <x:c r="D272" s="60"/>
      <x:c r="E272" s="59"/>
      <x:c r="F272" s="62" t="str">
        <x:f>IF(OR(D272="",E272=""),"",D272*E272)</x:f>
      </x:c>
      <x:c r="G272" s="56"/>
      <x:c r="H272" s="56"/>
    </x:row>
    <x:row r="273">
      <x:c r="A273" s="63"/>
      <x:c r="B273" s="56"/>
      <x:c r="C273" s="56"/>
      <x:c r="D273" s="60"/>
      <x:c r="E273" s="59"/>
      <x:c r="F273" s="62" t="str">
        <x:f>IF(OR(D273="",E273=""),"",D273*E273)</x:f>
      </x:c>
      <x:c r="G273" s="56"/>
      <x:c r="H273" s="56"/>
    </x:row>
    <x:row r="274">
      <x:c r="A274" s="63"/>
      <x:c r="B274" s="56"/>
      <x:c r="C274" s="56"/>
      <x:c r="D274" s="60"/>
      <x:c r="E274" s="59"/>
      <x:c r="F274" s="62" t="str">
        <x:f>IF(OR(D274="",E274=""),"",D274*E274)</x:f>
      </x:c>
      <x:c r="G274" s="56"/>
      <x:c r="H274" s="56"/>
    </x:row>
    <x:row r="275">
      <x:c r="A275" s="63"/>
      <x:c r="B275" s="56"/>
      <x:c r="C275" s="56"/>
      <x:c r="D275" s="60"/>
      <x:c r="E275" s="59"/>
      <x:c r="F275" s="62" t="str">
        <x:f>IF(OR(D275="",E275=""),"",D275*E275)</x:f>
      </x:c>
      <x:c r="G275" s="56"/>
      <x:c r="H275" s="56"/>
    </x:row>
    <x:row r="276">
      <x:c r="A276" s="63"/>
      <x:c r="B276" s="56"/>
      <x:c r="C276" s="56"/>
      <x:c r="D276" s="60"/>
      <x:c r="E276" s="59"/>
      <x:c r="F276" s="62" t="str">
        <x:f>IF(OR(D276="",E276=""),"",D276*E276)</x:f>
      </x:c>
      <x:c r="G276" s="56"/>
      <x:c r="H276" s="56"/>
    </x:row>
    <x:row r="277">
      <x:c r="A277" s="63"/>
      <x:c r="B277" s="56"/>
      <x:c r="C277" s="56"/>
      <x:c r="D277" s="60"/>
      <x:c r="E277" s="59"/>
      <x:c r="F277" s="62" t="str">
        <x:f>IF(OR(D277="",E277=""),"",D277*E277)</x:f>
      </x:c>
      <x:c r="G277" s="56"/>
      <x:c r="H277" s="56"/>
    </x:row>
    <x:row r="278">
      <x:c r="A278" s="63"/>
      <x:c r="B278" s="56"/>
      <x:c r="C278" s="56"/>
      <x:c r="D278" s="60"/>
      <x:c r="E278" s="59"/>
      <x:c r="F278" s="62" t="str">
        <x:f>IF(OR(D278="",E278=""),"",D278*E278)</x:f>
      </x:c>
      <x:c r="G278" s="56"/>
      <x:c r="H278" s="56"/>
    </x:row>
    <x:row r="279">
      <x:c r="A279" s="63"/>
      <x:c r="B279" s="56"/>
      <x:c r="C279" s="56"/>
      <x:c r="D279" s="60"/>
      <x:c r="E279" s="59"/>
      <x:c r="F279" s="62" t="str">
        <x:f>IF(OR(D279="",E279=""),"",D279*E279)</x:f>
      </x:c>
      <x:c r="G279" s="56"/>
      <x:c r="H279" s="56"/>
    </x:row>
    <x:row r="280">
      <x:c r="A280" s="63"/>
      <x:c r="B280" s="56"/>
      <x:c r="C280" s="56"/>
      <x:c r="D280" s="60"/>
      <x:c r="E280" s="59"/>
      <x:c r="F280" s="62" t="str">
        <x:f>IF(OR(D280="",E280=""),"",D280*E280)</x:f>
      </x:c>
      <x:c r="G280" s="56"/>
      <x:c r="H280" s="56"/>
    </x:row>
    <x:row r="281">
      <x:c r="A281" s="63"/>
      <x:c r="B281" s="56"/>
      <x:c r="C281" s="56"/>
      <x:c r="D281" s="60"/>
      <x:c r="E281" s="59"/>
      <x:c r="F281" s="62" t="str">
        <x:f>IF(OR(D281="",E281=""),"",D281*E281)</x:f>
      </x:c>
      <x:c r="G281" s="56"/>
      <x:c r="H281" s="56"/>
    </x:row>
    <x:row r="282">
      <x:c r="A282" s="63"/>
      <x:c r="B282" s="56"/>
      <x:c r="C282" s="56"/>
      <x:c r="D282" s="60"/>
      <x:c r="E282" s="59"/>
      <x:c r="F282" s="62" t="str">
        <x:f>IF(OR(D282="",E282=""),"",D282*E282)</x:f>
      </x:c>
      <x:c r="G282" s="56"/>
      <x:c r="H282" s="56"/>
    </x:row>
    <x:row r="283">
      <x:c r="A283" s="63"/>
      <x:c r="B283" s="56"/>
      <x:c r="C283" s="56"/>
      <x:c r="D283" s="60"/>
      <x:c r="E283" s="59"/>
      <x:c r="F283" s="62" t="str">
        <x:f>IF(OR(D283="",E283=""),"",D283*E283)</x:f>
      </x:c>
      <x:c r="G283" s="56"/>
      <x:c r="H283" s="56"/>
    </x:row>
    <x:row r="284">
      <x:c r="A284" s="63"/>
      <x:c r="B284" s="56"/>
      <x:c r="C284" s="56"/>
      <x:c r="D284" s="60"/>
      <x:c r="E284" s="59"/>
      <x:c r="F284" s="62" t="str">
        <x:f>IF(OR(D284="",E284=""),"",D284*E284)</x:f>
      </x:c>
      <x:c r="G284" s="56"/>
      <x:c r="H284" s="56"/>
    </x:row>
    <x:row r="285">
      <x:c r="A285" s="63"/>
      <x:c r="B285" s="56"/>
      <x:c r="C285" s="56"/>
      <x:c r="D285" s="60"/>
      <x:c r="E285" s="59"/>
      <x:c r="F285" s="62" t="str">
        <x:f>IF(OR(D285="",E285=""),"",D285*E285)</x:f>
      </x:c>
      <x:c r="G285" s="56"/>
      <x:c r="H285" s="56"/>
    </x:row>
    <x:row r="286">
      <x:c r="A286" s="63"/>
      <x:c r="B286" s="56"/>
      <x:c r="C286" s="56"/>
      <x:c r="D286" s="60"/>
      <x:c r="E286" s="59"/>
      <x:c r="F286" s="62" t="str">
        <x:f>IF(OR(D286="",E286=""),"",D286*E286)</x:f>
      </x:c>
      <x:c r="G286" s="56"/>
      <x:c r="H286" s="56"/>
    </x:row>
    <x:row r="287">
      <x:c r="A287" s="63"/>
      <x:c r="B287" s="56"/>
      <x:c r="C287" s="56"/>
      <x:c r="D287" s="60"/>
      <x:c r="E287" s="59"/>
      <x:c r="F287" s="62" t="str">
        <x:f>IF(OR(D287="",E287=""),"",D287*E287)</x:f>
      </x:c>
      <x:c r="G287" s="56"/>
      <x:c r="H287" s="56"/>
    </x:row>
    <x:row r="288">
      <x:c r="A288" s="63"/>
      <x:c r="B288" s="56"/>
      <x:c r="C288" s="56"/>
      <x:c r="D288" s="60"/>
      <x:c r="E288" s="59"/>
      <x:c r="F288" s="62" t="str">
        <x:f>IF(OR(D288="",E288=""),"",D288*E288)</x:f>
      </x:c>
      <x:c r="G288" s="56"/>
      <x:c r="H288" s="56"/>
    </x:row>
    <x:row r="289">
      <x:c r="A289" s="63"/>
      <x:c r="B289" s="56"/>
      <x:c r="C289" s="56"/>
      <x:c r="D289" s="60"/>
      <x:c r="E289" s="59"/>
      <x:c r="F289" s="62" t="str">
        <x:f>IF(OR(D289="",E289=""),"",D289*E289)</x:f>
      </x:c>
      <x:c r="G289" s="56"/>
      <x:c r="H289" s="56"/>
    </x:row>
    <x:row r="290">
      <x:c r="A290" s="63"/>
      <x:c r="B290" s="56"/>
      <x:c r="C290" s="56"/>
      <x:c r="D290" s="60"/>
      <x:c r="E290" s="59"/>
      <x:c r="F290" s="62" t="str">
        <x:f>IF(OR(D290="",E290=""),"",D290*E290)</x:f>
      </x:c>
      <x:c r="G290" s="56"/>
      <x:c r="H290" s="56"/>
    </x:row>
    <x:row r="291">
      <x:c r="A291" s="63"/>
      <x:c r="B291" s="56"/>
      <x:c r="C291" s="56"/>
      <x:c r="D291" s="60"/>
      <x:c r="E291" s="59"/>
      <x:c r="F291" s="62" t="str">
        <x:f>IF(OR(D291="",E291=""),"",D291*E291)</x:f>
      </x:c>
      <x:c r="G291" s="56"/>
      <x:c r="H291" s="56"/>
    </x:row>
    <x:row r="292">
      <x:c r="A292" s="63"/>
      <x:c r="B292" s="56"/>
      <x:c r="C292" s="56"/>
      <x:c r="D292" s="60"/>
      <x:c r="E292" s="59"/>
      <x:c r="F292" s="62" t="str">
        <x:f>IF(OR(D292="",E292=""),"",D292*E292)</x:f>
      </x:c>
      <x:c r="G292" s="56"/>
      <x:c r="H292" s="56"/>
    </x:row>
    <x:row r="293">
      <x:c r="A293" s="63"/>
      <x:c r="B293" s="56"/>
      <x:c r="C293" s="56"/>
      <x:c r="D293" s="60"/>
      <x:c r="E293" s="59"/>
      <x:c r="F293" s="62" t="str">
        <x:f>IF(OR(D293="",E293=""),"",D293*E293)</x:f>
      </x:c>
      <x:c r="G293" s="56"/>
      <x:c r="H293" s="56"/>
    </x:row>
    <x:row r="294">
      <x:c r="A294" s="63"/>
      <x:c r="B294" s="56"/>
      <x:c r="C294" s="56"/>
      <x:c r="D294" s="60"/>
      <x:c r="E294" s="59"/>
      <x:c r="F294" s="62" t="str">
        <x:f>IF(OR(D294="",E294=""),"",D294*E294)</x:f>
      </x:c>
      <x:c r="G294" s="56"/>
      <x:c r="H294" s="56"/>
    </x:row>
    <x:row r="295">
      <x:c r="A295" s="63"/>
      <x:c r="B295" s="56"/>
      <x:c r="C295" s="56"/>
      <x:c r="D295" s="60"/>
      <x:c r="E295" s="59"/>
      <x:c r="F295" s="62" t="str">
        <x:f>IF(OR(D295="",E295=""),"",D295*E295)</x:f>
      </x:c>
      <x:c r="G295" s="56"/>
      <x:c r="H295" s="56"/>
    </x:row>
    <x:row r="296">
      <x:c r="A296" s="63"/>
      <x:c r="B296" s="56"/>
      <x:c r="C296" s="56"/>
      <x:c r="D296" s="60"/>
      <x:c r="E296" s="59"/>
      <x:c r="F296" s="62" t="str">
        <x:f>IF(OR(D296="",E296=""),"",D296*E296)</x:f>
      </x:c>
      <x:c r="G296" s="56"/>
      <x:c r="H296" s="56"/>
    </x:row>
    <x:row r="297">
      <x:c r="A297" s="63"/>
      <x:c r="B297" s="56"/>
      <x:c r="C297" s="56"/>
      <x:c r="D297" s="60"/>
      <x:c r="E297" s="59"/>
      <x:c r="F297" s="62" t="str">
        <x:f>IF(OR(D297="",E297=""),"",D297*E297)</x:f>
      </x:c>
      <x:c r="G297" s="56"/>
      <x:c r="H297" s="56"/>
    </x:row>
    <x:row r="298">
      <x:c r="A298" s="63"/>
      <x:c r="B298" s="56"/>
      <x:c r="C298" s="56"/>
      <x:c r="D298" s="60"/>
      <x:c r="E298" s="59"/>
      <x:c r="F298" s="62" t="str">
        <x:f>IF(OR(D298="",E298=""),"",D298*E298)</x:f>
      </x:c>
      <x:c r="G298" s="56"/>
      <x:c r="H298" s="56"/>
    </x:row>
    <x:row r="299">
      <x:c r="A299" s="63"/>
      <x:c r="B299" s="56"/>
      <x:c r="C299" s="56"/>
      <x:c r="D299" s="60"/>
      <x:c r="E299" s="59"/>
      <x:c r="F299" s="62" t="str">
        <x:f>IF(OR(D299="",E299=""),"",D299*E299)</x:f>
      </x:c>
      <x:c r="G299" s="56"/>
      <x:c r="H299" s="56"/>
    </x:row>
    <x:row r="300">
      <x:c r="A300" s="63"/>
      <x:c r="B300" s="56"/>
      <x:c r="C300" s="56"/>
      <x:c r="D300" s="60"/>
      <x:c r="E300" s="59"/>
      <x:c r="F300" s="62" t="str">
        <x:f>IF(OR(D300="",E300=""),"",D300*E300)</x:f>
      </x:c>
      <x:c r="G300" s="56"/>
      <x:c r="H300" s="56"/>
    </x:row>
    <x:row r="301">
      <x:c r="A301" s="63"/>
      <x:c r="B301" s="56"/>
      <x:c r="C301" s="56"/>
      <x:c r="D301" s="60"/>
      <x:c r="E301" s="59"/>
      <x:c r="F301" s="62" t="str">
        <x:f>IF(OR(D301="",E301=""),"",D301*E301)</x:f>
      </x:c>
      <x:c r="G301" s="56"/>
      <x:c r="H301" s="56"/>
    </x:row>
    <x:row r="302">
      <x:c r="A302" s="63"/>
      <x:c r="B302" s="56"/>
      <x:c r="C302" s="56"/>
      <x:c r="D302" s="60"/>
      <x:c r="E302" s="59"/>
      <x:c r="F302" s="62" t="str">
        <x:f>IF(OR(D302="",E302=""),"",D302*E302)</x:f>
      </x:c>
      <x:c r="G302" s="56"/>
      <x:c r="H302" s="56"/>
    </x:row>
    <x:row r="303">
      <x:c r="A303" s="63"/>
      <x:c r="B303" s="56"/>
      <x:c r="C303" s="56"/>
      <x:c r="D303" s="60"/>
      <x:c r="E303" s="59"/>
      <x:c r="F303" s="62" t="str">
        <x:f>IF(OR(D303="",E303=""),"",D303*E303)</x:f>
      </x:c>
      <x:c r="G303" s="56"/>
      <x:c r="H303" s="56"/>
    </x:row>
    <x:row r="304">
      <x:c r="A304" s="63"/>
      <x:c r="B304" s="56"/>
      <x:c r="C304" s="56"/>
      <x:c r="D304" s="60"/>
      <x:c r="E304" s="59"/>
      <x:c r="F304" s="62" t="str">
        <x:f>IF(OR(D304="",E304=""),"",D304*E304)</x:f>
      </x:c>
      <x:c r="G304" s="56"/>
      <x:c r="H304" s="56"/>
    </x:row>
    <x:row r="305">
      <x:c r="A305" s="63"/>
      <x:c r="B305" s="56"/>
      <x:c r="C305" s="56"/>
      <x:c r="D305" s="60"/>
      <x:c r="E305" s="59"/>
      <x:c r="F305" s="62" t="str">
        <x:f>IF(OR(D305="",E305=""),"",D305*E305)</x:f>
      </x:c>
      <x:c r="G305" s="56"/>
      <x:c r="H305" s="56"/>
    </x:row>
  </x:sheetData>
  <x:mergeCells>
    <x:mergeCell ref="A1:H1"/>
    <x:mergeCell ref="A2:H2"/>
  </x:mergeCells>
  <x:dataValidations count="2">
    <x:dataValidation type="list" sqref="B6:B305">
      <x:formula1>"Compra,Venta,Merma,Ajuste +,Ajuste -"</x:formula1>
    </x:dataValidation>
    <x:dataValidation type="list" sqref="C6:C305">
      <x:formula1>Productos!$B$6:$B$105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9a98845a88ef4761"/>
  </x:tableParts>
</x:worksheet>
</file>

<file path=xl/worksheets/sheet4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13" hidden="0" customWidth="1"/>
    <x:col min="2" max="2" width="24" hidden="0" customWidth="1"/>
    <x:col min="3" max="3" width="18" hidden="0" customWidth="1"/>
    <x:col min="4" max="4" width="15" hidden="0" customWidth="1"/>
    <x:col min="5" max="5" width="15" hidden="0" customWidth="1"/>
    <x:col min="6" max="6" width="16" hidden="0" customWidth="1"/>
    <x:col min="7" max="7" width="22" hidden="0" customWidth="1"/>
  </x:cols>
  <x:sheetData>
    <x:row r="1" ht="34" customHeight="1">
      <x:c r="A1" s="3" t="str">
        <x:v>Caja</x:v>
      </x:c>
      <x:c r="B1" s="3"/>
      <x:c r="C1" s="3"/>
      <x:c r="D1" s="3"/>
      <x:c r="E1" s="3"/>
      <x:c r="F1" s="3"/>
      <x:c r="G1" s="3"/>
    </x:row>
    <x:row r="2" ht="30" customHeight="1">
      <x:c r="A2" s="6" t="str">
        <x:v>Registrá ingresos y egresos reales. Las ventas pueden consolidarse por día y medio de pago.</x:v>
      </x:c>
      <x:c r="B2" s="6"/>
      <x:c r="C2" s="6"/>
      <x:c r="D2" s="6"/>
      <x:c r="E2" s="6"/>
      <x:c r="F2" s="6"/>
      <x:c r="G2" s="6"/>
    </x:row>
    <x:row r="5" ht="30" customHeight="1">
      <x:c r="A5" s="21" t="str">
        <x:v>Fecha</x:v>
      </x:c>
      <x:c r="B5" s="21" t="str">
        <x:v>Concepto</x:v>
      </x:c>
      <x:c r="C5" s="21" t="str">
        <x:v>Medio de pago</x:v>
      </x:c>
      <x:c r="D5" s="21" t="str">
        <x:v>Ingreso</x:v>
      </x:c>
      <x:c r="E5" s="21" t="str">
        <x:v>Egreso</x:v>
      </x:c>
      <x:c r="F5" s="21" t="str">
        <x:v>Categoría</x:v>
      </x:c>
      <x:c r="G5" s="21" t="str">
        <x:v>Nota</x:v>
      </x:c>
    </x:row>
    <x:row r="6">
      <x:c r="A6" s="63" t="d">
        <x:v>2026-10-09T15:00:00.000Z</x:v>
      </x:c>
      <x:c r="B6" s="56" t="str">
        <x:v>Ventas del día</x:v>
      </x:c>
      <x:c r="C6" s="56" t="str">
        <x:v>Efectivo</x:v>
      </x:c>
      <x:c r="D6" s="59" t="n">
        <x:v>18675</x:v>
      </x:c>
      <x:c r="E6" s="59" t="n">
        <x:v>0</x:v>
      </x:c>
      <x:c r="F6" s="56" t="str">
        <x:v>Ventas</x:v>
      </x:c>
      <x:c r="G6" s="56" t="str">
        <x:v>Ejemplo</x:v>
      </x:c>
    </x:row>
    <x:row r="7">
      <x:c r="A7" s="63" t="d">
        <x:v>2026-10-09T15:00:00.000Z</x:v>
      </x:c>
      <x:c r="B7" s="56" t="str">
        <x:v>Ventas del día</x:v>
      </x:c>
      <x:c r="C7" s="56" t="str">
        <x:v>Transferencia</x:v>
      </x:c>
      <x:c r="D7" s="59" t="n">
        <x:v>5300</x:v>
      </x:c>
      <x:c r="E7" s="59" t="n">
        <x:v>0</x:v>
      </x:c>
      <x:c r="F7" s="56" t="str">
        <x:v>Ventas</x:v>
      </x:c>
      <x:c r="G7" s="56" t="str">
        <x:v>Ejemplo</x:v>
      </x:c>
    </x:row>
    <x:row r="8">
      <x:c r="A8" s="63" t="d">
        <x:v>2026-10-09T15:00:00.000Z</x:v>
      </x:c>
      <x:c r="B8" s="56" t="str">
        <x:v>Compra mayorista</x:v>
      </x:c>
      <x:c r="C8" s="56" t="str">
        <x:v>Efectivo</x:v>
      </x:c>
      <x:c r="D8" s="59" t="n">
        <x:v>0</x:v>
      </x:c>
      <x:c r="E8" s="59" t="n">
        <x:v>33200</x:v>
      </x:c>
      <x:c r="F8" s="56" t="str">
        <x:v>Compras</x:v>
      </x:c>
      <x:c r="G8" s="56" t="str">
        <x:v>Ejemplo</x:v>
      </x:c>
    </x:row>
    <x:row r="9">
      <x:c r="A9" s="63" t="d">
        <x:v>2026-10-10T15:00:00.000Z</x:v>
      </x:c>
      <x:c r="B9" s="56" t="str">
        <x:v>Ventas del día</x:v>
      </x:c>
      <x:c r="C9" s="56" t="str">
        <x:v>Efectivo</x:v>
      </x:c>
      <x:c r="D9" s="59" t="n">
        <x:v>14725</x:v>
      </x:c>
      <x:c r="E9" s="59" t="n">
        <x:v>0</x:v>
      </x:c>
      <x:c r="F9" s="56" t="str">
        <x:v>Ventas</x:v>
      </x:c>
      <x:c r="G9" s="56" t="str">
        <x:v>Ejemplo</x:v>
      </x:c>
    </x:row>
    <x:row r="10">
      <x:c r="A10" s="63" t="d">
        <x:v>2026-10-10T15:00:00.000Z</x:v>
      </x:c>
      <x:c r="B10" s="56" t="str">
        <x:v>Flete</x:v>
      </x:c>
      <x:c r="C10" s="56" t="str">
        <x:v>Efectivo</x:v>
      </x:c>
      <x:c r="D10" s="59" t="n">
        <x:v>0</x:v>
      </x:c>
      <x:c r="E10" s="59" t="n">
        <x:v>4500</x:v>
      </x:c>
      <x:c r="F10" s="56" t="str">
        <x:v>Flete</x:v>
      </x:c>
      <x:c r="G10" s="56" t="str">
        <x:v>Ejemplo</x:v>
      </x:c>
    </x:row>
    <x:row r="11">
      <x:c r="A11" s="63"/>
      <x:c r="B11" s="56"/>
      <x:c r="C11" s="56"/>
      <x:c r="D11" s="59"/>
      <x:c r="E11" s="59"/>
      <x:c r="F11" s="56"/>
      <x:c r="G11" s="56"/>
    </x:row>
    <x:row r="12">
      <x:c r="A12" s="63"/>
      <x:c r="B12" s="56"/>
      <x:c r="C12" s="56"/>
      <x:c r="D12" s="59"/>
      <x:c r="E12" s="59"/>
      <x:c r="F12" s="56"/>
      <x:c r="G12" s="56"/>
    </x:row>
    <x:row r="13">
      <x:c r="A13" s="63"/>
      <x:c r="B13" s="56"/>
      <x:c r="C13" s="56"/>
      <x:c r="D13" s="59"/>
      <x:c r="E13" s="59"/>
      <x:c r="F13" s="56"/>
      <x:c r="G13" s="56"/>
    </x:row>
    <x:row r="14">
      <x:c r="A14" s="63"/>
      <x:c r="B14" s="56"/>
      <x:c r="C14" s="56"/>
      <x:c r="D14" s="59"/>
      <x:c r="E14" s="59"/>
      <x:c r="F14" s="56"/>
      <x:c r="G14" s="56"/>
    </x:row>
    <x:row r="15">
      <x:c r="A15" s="63"/>
      <x:c r="B15" s="56"/>
      <x:c r="C15" s="56"/>
      <x:c r="D15" s="59"/>
      <x:c r="E15" s="59"/>
      <x:c r="F15" s="56"/>
      <x:c r="G15" s="56"/>
    </x:row>
    <x:row r="16">
      <x:c r="A16" s="63"/>
      <x:c r="B16" s="56"/>
      <x:c r="C16" s="56"/>
      <x:c r="D16" s="59"/>
      <x:c r="E16" s="59"/>
      <x:c r="F16" s="56"/>
      <x:c r="G16" s="56"/>
    </x:row>
    <x:row r="17">
      <x:c r="A17" s="63"/>
      <x:c r="B17" s="56"/>
      <x:c r="C17" s="56"/>
      <x:c r="D17" s="59"/>
      <x:c r="E17" s="59"/>
      <x:c r="F17" s="56"/>
      <x:c r="G17" s="56"/>
    </x:row>
    <x:row r="18">
      <x:c r="A18" s="63"/>
      <x:c r="B18" s="56"/>
      <x:c r="C18" s="56"/>
      <x:c r="D18" s="59"/>
      <x:c r="E18" s="59"/>
      <x:c r="F18" s="56"/>
      <x:c r="G18" s="56"/>
    </x:row>
    <x:row r="19">
      <x:c r="A19" s="63"/>
      <x:c r="B19" s="56"/>
      <x:c r="C19" s="56"/>
      <x:c r="D19" s="59"/>
      <x:c r="E19" s="59"/>
      <x:c r="F19" s="56"/>
      <x:c r="G19" s="56"/>
    </x:row>
    <x:row r="20">
      <x:c r="A20" s="63"/>
      <x:c r="B20" s="56"/>
      <x:c r="C20" s="56"/>
      <x:c r="D20" s="59"/>
      <x:c r="E20" s="59"/>
      <x:c r="F20" s="56"/>
      <x:c r="G20" s="56"/>
    </x:row>
    <x:row r="21">
      <x:c r="A21" s="63"/>
      <x:c r="B21" s="56"/>
      <x:c r="C21" s="56"/>
      <x:c r="D21" s="59"/>
      <x:c r="E21" s="59"/>
      <x:c r="F21" s="56"/>
      <x:c r="G21" s="56"/>
    </x:row>
    <x:row r="22">
      <x:c r="A22" s="63"/>
      <x:c r="B22" s="56"/>
      <x:c r="C22" s="56"/>
      <x:c r="D22" s="59"/>
      <x:c r="E22" s="59"/>
      <x:c r="F22" s="56"/>
      <x:c r="G22" s="56"/>
    </x:row>
    <x:row r="23">
      <x:c r="A23" s="63"/>
      <x:c r="B23" s="56"/>
      <x:c r="C23" s="56"/>
      <x:c r="D23" s="59"/>
      <x:c r="E23" s="59"/>
      <x:c r="F23" s="56"/>
      <x:c r="G23" s="56"/>
    </x:row>
    <x:row r="24">
      <x:c r="A24" s="63"/>
      <x:c r="B24" s="56"/>
      <x:c r="C24" s="56"/>
      <x:c r="D24" s="59"/>
      <x:c r="E24" s="59"/>
      <x:c r="F24" s="56"/>
      <x:c r="G24" s="56"/>
    </x:row>
    <x:row r="25">
      <x:c r="A25" s="63"/>
      <x:c r="B25" s="56"/>
      <x:c r="C25" s="56"/>
      <x:c r="D25" s="59"/>
      <x:c r="E25" s="59"/>
      <x:c r="F25" s="56"/>
      <x:c r="G25" s="56"/>
    </x:row>
    <x:row r="26">
      <x:c r="A26" s="63"/>
      <x:c r="B26" s="56"/>
      <x:c r="C26" s="56"/>
      <x:c r="D26" s="59"/>
      <x:c r="E26" s="59"/>
      <x:c r="F26" s="56"/>
      <x:c r="G26" s="56"/>
    </x:row>
    <x:row r="27">
      <x:c r="A27" s="63"/>
      <x:c r="B27" s="56"/>
      <x:c r="C27" s="56"/>
      <x:c r="D27" s="59"/>
      <x:c r="E27" s="59"/>
      <x:c r="F27" s="56"/>
      <x:c r="G27" s="56"/>
    </x:row>
    <x:row r="28">
      <x:c r="A28" s="63"/>
      <x:c r="B28" s="56"/>
      <x:c r="C28" s="56"/>
      <x:c r="D28" s="59"/>
      <x:c r="E28" s="59"/>
      <x:c r="F28" s="56"/>
      <x:c r="G28" s="56"/>
    </x:row>
    <x:row r="29">
      <x:c r="A29" s="63"/>
      <x:c r="B29" s="56"/>
      <x:c r="C29" s="56"/>
      <x:c r="D29" s="59"/>
      <x:c r="E29" s="59"/>
      <x:c r="F29" s="56"/>
      <x:c r="G29" s="56"/>
    </x:row>
    <x:row r="30">
      <x:c r="A30" s="63"/>
      <x:c r="B30" s="56"/>
      <x:c r="C30" s="56"/>
      <x:c r="D30" s="59"/>
      <x:c r="E30" s="59"/>
      <x:c r="F30" s="56"/>
      <x:c r="G30" s="56"/>
    </x:row>
    <x:row r="31">
      <x:c r="A31" s="63"/>
      <x:c r="B31" s="56"/>
      <x:c r="C31" s="56"/>
      <x:c r="D31" s="59"/>
      <x:c r="E31" s="59"/>
      <x:c r="F31" s="56"/>
      <x:c r="G31" s="56"/>
    </x:row>
    <x:row r="32">
      <x:c r="A32" s="63"/>
      <x:c r="B32" s="56"/>
      <x:c r="C32" s="56"/>
      <x:c r="D32" s="59"/>
      <x:c r="E32" s="59"/>
      <x:c r="F32" s="56"/>
      <x:c r="G32" s="56"/>
    </x:row>
    <x:row r="33">
      <x:c r="A33" s="63"/>
      <x:c r="B33" s="56"/>
      <x:c r="C33" s="56"/>
      <x:c r="D33" s="59"/>
      <x:c r="E33" s="59"/>
      <x:c r="F33" s="56"/>
      <x:c r="G33" s="56"/>
    </x:row>
    <x:row r="34">
      <x:c r="A34" s="63"/>
      <x:c r="B34" s="56"/>
      <x:c r="C34" s="56"/>
      <x:c r="D34" s="59"/>
      <x:c r="E34" s="59"/>
      <x:c r="F34" s="56"/>
      <x:c r="G34" s="56"/>
    </x:row>
    <x:row r="35">
      <x:c r="A35" s="63"/>
      <x:c r="B35" s="56"/>
      <x:c r="C35" s="56"/>
      <x:c r="D35" s="59"/>
      <x:c r="E35" s="59"/>
      <x:c r="F35" s="56"/>
      <x:c r="G35" s="56"/>
    </x:row>
    <x:row r="36">
      <x:c r="A36" s="63"/>
      <x:c r="B36" s="56"/>
      <x:c r="C36" s="56"/>
      <x:c r="D36" s="59"/>
      <x:c r="E36" s="59"/>
      <x:c r="F36" s="56"/>
      <x:c r="G36" s="56"/>
    </x:row>
    <x:row r="37">
      <x:c r="A37" s="63"/>
      <x:c r="B37" s="56"/>
      <x:c r="C37" s="56"/>
      <x:c r="D37" s="59"/>
      <x:c r="E37" s="59"/>
      <x:c r="F37" s="56"/>
      <x:c r="G37" s="56"/>
    </x:row>
    <x:row r="38">
      <x:c r="A38" s="63"/>
      <x:c r="B38" s="56"/>
      <x:c r="C38" s="56"/>
      <x:c r="D38" s="59"/>
      <x:c r="E38" s="59"/>
      <x:c r="F38" s="56"/>
      <x:c r="G38" s="56"/>
    </x:row>
    <x:row r="39">
      <x:c r="A39" s="63"/>
      <x:c r="B39" s="56"/>
      <x:c r="C39" s="56"/>
      <x:c r="D39" s="59"/>
      <x:c r="E39" s="59"/>
      <x:c r="F39" s="56"/>
      <x:c r="G39" s="56"/>
    </x:row>
    <x:row r="40">
      <x:c r="A40" s="63"/>
      <x:c r="B40" s="56"/>
      <x:c r="C40" s="56"/>
      <x:c r="D40" s="59"/>
      <x:c r="E40" s="59"/>
      <x:c r="F40" s="56"/>
      <x:c r="G40" s="56"/>
    </x:row>
    <x:row r="41">
      <x:c r="A41" s="63"/>
      <x:c r="B41" s="56"/>
      <x:c r="C41" s="56"/>
      <x:c r="D41" s="59"/>
      <x:c r="E41" s="59"/>
      <x:c r="F41" s="56"/>
      <x:c r="G41" s="56"/>
    </x:row>
    <x:row r="42">
      <x:c r="A42" s="63"/>
      <x:c r="B42" s="56"/>
      <x:c r="C42" s="56"/>
      <x:c r="D42" s="59"/>
      <x:c r="E42" s="59"/>
      <x:c r="F42" s="56"/>
      <x:c r="G42" s="56"/>
    </x:row>
    <x:row r="43">
      <x:c r="A43" s="63"/>
      <x:c r="B43" s="56"/>
      <x:c r="C43" s="56"/>
      <x:c r="D43" s="59"/>
      <x:c r="E43" s="59"/>
      <x:c r="F43" s="56"/>
      <x:c r="G43" s="56"/>
    </x:row>
    <x:row r="44">
      <x:c r="A44" s="63"/>
      <x:c r="B44" s="56"/>
      <x:c r="C44" s="56"/>
      <x:c r="D44" s="59"/>
      <x:c r="E44" s="59"/>
      <x:c r="F44" s="56"/>
      <x:c r="G44" s="56"/>
    </x:row>
    <x:row r="45">
      <x:c r="A45" s="63"/>
      <x:c r="B45" s="56"/>
      <x:c r="C45" s="56"/>
      <x:c r="D45" s="59"/>
      <x:c r="E45" s="59"/>
      <x:c r="F45" s="56"/>
      <x:c r="G45" s="56"/>
    </x:row>
    <x:row r="46">
      <x:c r="A46" s="63"/>
      <x:c r="B46" s="56"/>
      <x:c r="C46" s="56"/>
      <x:c r="D46" s="59"/>
      <x:c r="E46" s="59"/>
      <x:c r="F46" s="56"/>
      <x:c r="G46" s="56"/>
    </x:row>
    <x:row r="47">
      <x:c r="A47" s="63"/>
      <x:c r="B47" s="56"/>
      <x:c r="C47" s="56"/>
      <x:c r="D47" s="59"/>
      <x:c r="E47" s="59"/>
      <x:c r="F47" s="56"/>
      <x:c r="G47" s="56"/>
    </x:row>
    <x:row r="48">
      <x:c r="A48" s="63"/>
      <x:c r="B48" s="56"/>
      <x:c r="C48" s="56"/>
      <x:c r="D48" s="59"/>
      <x:c r="E48" s="59"/>
      <x:c r="F48" s="56"/>
      <x:c r="G48" s="56"/>
    </x:row>
    <x:row r="49">
      <x:c r="A49" s="63"/>
      <x:c r="B49" s="56"/>
      <x:c r="C49" s="56"/>
      <x:c r="D49" s="59"/>
      <x:c r="E49" s="59"/>
      <x:c r="F49" s="56"/>
      <x:c r="G49" s="56"/>
    </x:row>
    <x:row r="50">
      <x:c r="A50" s="63"/>
      <x:c r="B50" s="56"/>
      <x:c r="C50" s="56"/>
      <x:c r="D50" s="59"/>
      <x:c r="E50" s="59"/>
      <x:c r="F50" s="56"/>
      <x:c r="G50" s="56"/>
    </x:row>
    <x:row r="51">
      <x:c r="A51" s="63"/>
      <x:c r="B51" s="56"/>
      <x:c r="C51" s="56"/>
      <x:c r="D51" s="59"/>
      <x:c r="E51" s="59"/>
      <x:c r="F51" s="56"/>
      <x:c r="G51" s="56"/>
    </x:row>
    <x:row r="52">
      <x:c r="A52" s="63"/>
      <x:c r="B52" s="56"/>
      <x:c r="C52" s="56"/>
      <x:c r="D52" s="59"/>
      <x:c r="E52" s="59"/>
      <x:c r="F52" s="56"/>
      <x:c r="G52" s="56"/>
    </x:row>
    <x:row r="53">
      <x:c r="A53" s="63"/>
      <x:c r="B53" s="56"/>
      <x:c r="C53" s="56"/>
      <x:c r="D53" s="59"/>
      <x:c r="E53" s="59"/>
      <x:c r="F53" s="56"/>
      <x:c r="G53" s="56"/>
    </x:row>
    <x:row r="54">
      <x:c r="A54" s="63"/>
      <x:c r="B54" s="56"/>
      <x:c r="C54" s="56"/>
      <x:c r="D54" s="59"/>
      <x:c r="E54" s="59"/>
      <x:c r="F54" s="56"/>
      <x:c r="G54" s="56"/>
    </x:row>
    <x:row r="55">
      <x:c r="A55" s="63"/>
      <x:c r="B55" s="56"/>
      <x:c r="C55" s="56"/>
      <x:c r="D55" s="59"/>
      <x:c r="E55" s="59"/>
      <x:c r="F55" s="56"/>
      <x:c r="G55" s="56"/>
    </x:row>
    <x:row r="56">
      <x:c r="A56" s="63"/>
      <x:c r="B56" s="56"/>
      <x:c r="C56" s="56"/>
      <x:c r="D56" s="59"/>
      <x:c r="E56" s="59"/>
      <x:c r="F56" s="56"/>
      <x:c r="G56" s="56"/>
    </x:row>
    <x:row r="57">
      <x:c r="A57" s="63"/>
      <x:c r="B57" s="56"/>
      <x:c r="C57" s="56"/>
      <x:c r="D57" s="59"/>
      <x:c r="E57" s="59"/>
      <x:c r="F57" s="56"/>
      <x:c r="G57" s="56"/>
    </x:row>
    <x:row r="58">
      <x:c r="A58" s="63"/>
      <x:c r="B58" s="56"/>
      <x:c r="C58" s="56"/>
      <x:c r="D58" s="59"/>
      <x:c r="E58" s="59"/>
      <x:c r="F58" s="56"/>
      <x:c r="G58" s="56"/>
    </x:row>
    <x:row r="59">
      <x:c r="A59" s="63"/>
      <x:c r="B59" s="56"/>
      <x:c r="C59" s="56"/>
      <x:c r="D59" s="59"/>
      <x:c r="E59" s="59"/>
      <x:c r="F59" s="56"/>
      <x:c r="G59" s="56"/>
    </x:row>
    <x:row r="60">
      <x:c r="A60" s="63"/>
      <x:c r="B60" s="56"/>
      <x:c r="C60" s="56"/>
      <x:c r="D60" s="59"/>
      <x:c r="E60" s="59"/>
      <x:c r="F60" s="56"/>
      <x:c r="G60" s="56"/>
    </x:row>
    <x:row r="61">
      <x:c r="A61" s="63"/>
      <x:c r="B61" s="56"/>
      <x:c r="C61" s="56"/>
      <x:c r="D61" s="59"/>
      <x:c r="E61" s="59"/>
      <x:c r="F61" s="56"/>
      <x:c r="G61" s="56"/>
    </x:row>
    <x:row r="62">
      <x:c r="A62" s="63"/>
      <x:c r="B62" s="56"/>
      <x:c r="C62" s="56"/>
      <x:c r="D62" s="59"/>
      <x:c r="E62" s="59"/>
      <x:c r="F62" s="56"/>
      <x:c r="G62" s="56"/>
    </x:row>
    <x:row r="63">
      <x:c r="A63" s="63"/>
      <x:c r="B63" s="56"/>
      <x:c r="C63" s="56"/>
      <x:c r="D63" s="59"/>
      <x:c r="E63" s="59"/>
      <x:c r="F63" s="56"/>
      <x:c r="G63" s="56"/>
    </x:row>
    <x:row r="64">
      <x:c r="A64" s="63"/>
      <x:c r="B64" s="56"/>
      <x:c r="C64" s="56"/>
      <x:c r="D64" s="59"/>
      <x:c r="E64" s="59"/>
      <x:c r="F64" s="56"/>
      <x:c r="G64" s="56"/>
    </x:row>
    <x:row r="65">
      <x:c r="A65" s="63"/>
      <x:c r="B65" s="56"/>
      <x:c r="C65" s="56"/>
      <x:c r="D65" s="59"/>
      <x:c r="E65" s="59"/>
      <x:c r="F65" s="56"/>
      <x:c r="G65" s="56"/>
    </x:row>
    <x:row r="66">
      <x:c r="A66" s="63"/>
      <x:c r="B66" s="56"/>
      <x:c r="C66" s="56"/>
      <x:c r="D66" s="59"/>
      <x:c r="E66" s="59"/>
      <x:c r="F66" s="56"/>
      <x:c r="G66" s="56"/>
    </x:row>
    <x:row r="67">
      <x:c r="A67" s="63"/>
      <x:c r="B67" s="56"/>
      <x:c r="C67" s="56"/>
      <x:c r="D67" s="59"/>
      <x:c r="E67" s="59"/>
      <x:c r="F67" s="56"/>
      <x:c r="G67" s="56"/>
    </x:row>
    <x:row r="68">
      <x:c r="A68" s="63"/>
      <x:c r="B68" s="56"/>
      <x:c r="C68" s="56"/>
      <x:c r="D68" s="59"/>
      <x:c r="E68" s="59"/>
      <x:c r="F68" s="56"/>
      <x:c r="G68" s="56"/>
    </x:row>
    <x:row r="69">
      <x:c r="A69" s="63"/>
      <x:c r="B69" s="56"/>
      <x:c r="C69" s="56"/>
      <x:c r="D69" s="59"/>
      <x:c r="E69" s="59"/>
      <x:c r="F69" s="56"/>
      <x:c r="G69" s="56"/>
    </x:row>
    <x:row r="70">
      <x:c r="A70" s="63"/>
      <x:c r="B70" s="56"/>
      <x:c r="C70" s="56"/>
      <x:c r="D70" s="59"/>
      <x:c r="E70" s="59"/>
      <x:c r="F70" s="56"/>
      <x:c r="G70" s="56"/>
    </x:row>
    <x:row r="71">
      <x:c r="A71" s="63"/>
      <x:c r="B71" s="56"/>
      <x:c r="C71" s="56"/>
      <x:c r="D71" s="59"/>
      <x:c r="E71" s="59"/>
      <x:c r="F71" s="56"/>
      <x:c r="G71" s="56"/>
    </x:row>
    <x:row r="72">
      <x:c r="A72" s="63"/>
      <x:c r="B72" s="56"/>
      <x:c r="C72" s="56"/>
      <x:c r="D72" s="59"/>
      <x:c r="E72" s="59"/>
      <x:c r="F72" s="56"/>
      <x:c r="G72" s="56"/>
    </x:row>
    <x:row r="73">
      <x:c r="A73" s="63"/>
      <x:c r="B73" s="56"/>
      <x:c r="C73" s="56"/>
      <x:c r="D73" s="59"/>
      <x:c r="E73" s="59"/>
      <x:c r="F73" s="56"/>
      <x:c r="G73" s="56"/>
    </x:row>
    <x:row r="74">
      <x:c r="A74" s="63"/>
      <x:c r="B74" s="56"/>
      <x:c r="C74" s="56"/>
      <x:c r="D74" s="59"/>
      <x:c r="E74" s="59"/>
      <x:c r="F74" s="56"/>
      <x:c r="G74" s="56"/>
    </x:row>
    <x:row r="75">
      <x:c r="A75" s="63"/>
      <x:c r="B75" s="56"/>
      <x:c r="C75" s="56"/>
      <x:c r="D75" s="59"/>
      <x:c r="E75" s="59"/>
      <x:c r="F75" s="56"/>
      <x:c r="G75" s="56"/>
    </x:row>
    <x:row r="76">
      <x:c r="A76" s="63"/>
      <x:c r="B76" s="56"/>
      <x:c r="C76" s="56"/>
      <x:c r="D76" s="59"/>
      <x:c r="E76" s="59"/>
      <x:c r="F76" s="56"/>
      <x:c r="G76" s="56"/>
    </x:row>
    <x:row r="77">
      <x:c r="A77" s="63"/>
      <x:c r="B77" s="56"/>
      <x:c r="C77" s="56"/>
      <x:c r="D77" s="59"/>
      <x:c r="E77" s="59"/>
      <x:c r="F77" s="56"/>
      <x:c r="G77" s="56"/>
    </x:row>
    <x:row r="78">
      <x:c r="A78" s="63"/>
      <x:c r="B78" s="56"/>
      <x:c r="C78" s="56"/>
      <x:c r="D78" s="59"/>
      <x:c r="E78" s="59"/>
      <x:c r="F78" s="56"/>
      <x:c r="G78" s="56"/>
    </x:row>
    <x:row r="79">
      <x:c r="A79" s="63"/>
      <x:c r="B79" s="56"/>
      <x:c r="C79" s="56"/>
      <x:c r="D79" s="59"/>
      <x:c r="E79" s="59"/>
      <x:c r="F79" s="56"/>
      <x:c r="G79" s="56"/>
    </x:row>
    <x:row r="80">
      <x:c r="A80" s="63"/>
      <x:c r="B80" s="56"/>
      <x:c r="C80" s="56"/>
      <x:c r="D80" s="59"/>
      <x:c r="E80" s="59"/>
      <x:c r="F80" s="56"/>
      <x:c r="G80" s="56"/>
    </x:row>
    <x:row r="81">
      <x:c r="A81" s="63"/>
      <x:c r="B81" s="56"/>
      <x:c r="C81" s="56"/>
      <x:c r="D81" s="59"/>
      <x:c r="E81" s="59"/>
      <x:c r="F81" s="56"/>
      <x:c r="G81" s="56"/>
    </x:row>
    <x:row r="82">
      <x:c r="A82" s="63"/>
      <x:c r="B82" s="56"/>
      <x:c r="C82" s="56"/>
      <x:c r="D82" s="59"/>
      <x:c r="E82" s="59"/>
      <x:c r="F82" s="56"/>
      <x:c r="G82" s="56"/>
    </x:row>
    <x:row r="83">
      <x:c r="A83" s="63"/>
      <x:c r="B83" s="56"/>
      <x:c r="C83" s="56"/>
      <x:c r="D83" s="59"/>
      <x:c r="E83" s="59"/>
      <x:c r="F83" s="56"/>
      <x:c r="G83" s="56"/>
    </x:row>
    <x:row r="84">
      <x:c r="A84" s="63"/>
      <x:c r="B84" s="56"/>
      <x:c r="C84" s="56"/>
      <x:c r="D84" s="59"/>
      <x:c r="E84" s="59"/>
      <x:c r="F84" s="56"/>
      <x:c r="G84" s="56"/>
    </x:row>
    <x:row r="85">
      <x:c r="A85" s="63"/>
      <x:c r="B85" s="56"/>
      <x:c r="C85" s="56"/>
      <x:c r="D85" s="59"/>
      <x:c r="E85" s="59"/>
      <x:c r="F85" s="56"/>
      <x:c r="G85" s="56"/>
    </x:row>
    <x:row r="86">
      <x:c r="A86" s="63"/>
      <x:c r="B86" s="56"/>
      <x:c r="C86" s="56"/>
      <x:c r="D86" s="59"/>
      <x:c r="E86" s="59"/>
      <x:c r="F86" s="56"/>
      <x:c r="G86" s="56"/>
    </x:row>
    <x:row r="87">
      <x:c r="A87" s="63"/>
      <x:c r="B87" s="56"/>
      <x:c r="C87" s="56"/>
      <x:c r="D87" s="59"/>
      <x:c r="E87" s="59"/>
      <x:c r="F87" s="56"/>
      <x:c r="G87" s="56"/>
    </x:row>
    <x:row r="88">
      <x:c r="A88" s="63"/>
      <x:c r="B88" s="56"/>
      <x:c r="C88" s="56"/>
      <x:c r="D88" s="59"/>
      <x:c r="E88" s="59"/>
      <x:c r="F88" s="56"/>
      <x:c r="G88" s="56"/>
    </x:row>
    <x:row r="89">
      <x:c r="A89" s="63"/>
      <x:c r="B89" s="56"/>
      <x:c r="C89" s="56"/>
      <x:c r="D89" s="59"/>
      <x:c r="E89" s="59"/>
      <x:c r="F89" s="56"/>
      <x:c r="G89" s="56"/>
    </x:row>
    <x:row r="90">
      <x:c r="A90" s="63"/>
      <x:c r="B90" s="56"/>
      <x:c r="C90" s="56"/>
      <x:c r="D90" s="59"/>
      <x:c r="E90" s="59"/>
      <x:c r="F90" s="56"/>
      <x:c r="G90" s="56"/>
    </x:row>
    <x:row r="91">
      <x:c r="A91" s="63"/>
      <x:c r="B91" s="56"/>
      <x:c r="C91" s="56"/>
      <x:c r="D91" s="59"/>
      <x:c r="E91" s="59"/>
      <x:c r="F91" s="56"/>
      <x:c r="G91" s="56"/>
    </x:row>
    <x:row r="92">
      <x:c r="A92" s="63"/>
      <x:c r="B92" s="56"/>
      <x:c r="C92" s="56"/>
      <x:c r="D92" s="59"/>
      <x:c r="E92" s="59"/>
      <x:c r="F92" s="56"/>
      <x:c r="G92" s="56"/>
    </x:row>
    <x:row r="93">
      <x:c r="A93" s="63"/>
      <x:c r="B93" s="56"/>
      <x:c r="C93" s="56"/>
      <x:c r="D93" s="59"/>
      <x:c r="E93" s="59"/>
      <x:c r="F93" s="56"/>
      <x:c r="G93" s="56"/>
    </x:row>
    <x:row r="94">
      <x:c r="A94" s="63"/>
      <x:c r="B94" s="56"/>
      <x:c r="C94" s="56"/>
      <x:c r="D94" s="59"/>
      <x:c r="E94" s="59"/>
      <x:c r="F94" s="56"/>
      <x:c r="G94" s="56"/>
    </x:row>
    <x:row r="95">
      <x:c r="A95" s="63"/>
      <x:c r="B95" s="56"/>
      <x:c r="C95" s="56"/>
      <x:c r="D95" s="59"/>
      <x:c r="E95" s="59"/>
      <x:c r="F95" s="56"/>
      <x:c r="G95" s="56"/>
    </x:row>
    <x:row r="96">
      <x:c r="A96" s="63"/>
      <x:c r="B96" s="56"/>
      <x:c r="C96" s="56"/>
      <x:c r="D96" s="59"/>
      <x:c r="E96" s="59"/>
      <x:c r="F96" s="56"/>
      <x:c r="G96" s="56"/>
    </x:row>
    <x:row r="97">
      <x:c r="A97" s="63"/>
      <x:c r="B97" s="56"/>
      <x:c r="C97" s="56"/>
      <x:c r="D97" s="59"/>
      <x:c r="E97" s="59"/>
      <x:c r="F97" s="56"/>
      <x:c r="G97" s="56"/>
    </x:row>
    <x:row r="98">
      <x:c r="A98" s="63"/>
      <x:c r="B98" s="56"/>
      <x:c r="C98" s="56"/>
      <x:c r="D98" s="59"/>
      <x:c r="E98" s="59"/>
      <x:c r="F98" s="56"/>
      <x:c r="G98" s="56"/>
    </x:row>
    <x:row r="99">
      <x:c r="A99" s="63"/>
      <x:c r="B99" s="56"/>
      <x:c r="C99" s="56"/>
      <x:c r="D99" s="59"/>
      <x:c r="E99" s="59"/>
      <x:c r="F99" s="56"/>
      <x:c r="G99" s="56"/>
    </x:row>
    <x:row r="100">
      <x:c r="A100" s="63"/>
      <x:c r="B100" s="56"/>
      <x:c r="C100" s="56"/>
      <x:c r="D100" s="59"/>
      <x:c r="E100" s="59"/>
      <x:c r="F100" s="56"/>
      <x:c r="G100" s="56"/>
    </x:row>
    <x:row r="101">
      <x:c r="A101" s="63"/>
      <x:c r="B101" s="56"/>
      <x:c r="C101" s="56"/>
      <x:c r="D101" s="59"/>
      <x:c r="E101" s="59"/>
      <x:c r="F101" s="56"/>
      <x:c r="G101" s="56"/>
    </x:row>
    <x:row r="102">
      <x:c r="A102" s="63"/>
      <x:c r="B102" s="56"/>
      <x:c r="C102" s="56"/>
      <x:c r="D102" s="59"/>
      <x:c r="E102" s="59"/>
      <x:c r="F102" s="56"/>
      <x:c r="G102" s="56"/>
    </x:row>
    <x:row r="103">
      <x:c r="A103" s="63"/>
      <x:c r="B103" s="56"/>
      <x:c r="C103" s="56"/>
      <x:c r="D103" s="59"/>
      <x:c r="E103" s="59"/>
      <x:c r="F103" s="56"/>
      <x:c r="G103" s="56"/>
    </x:row>
    <x:row r="104">
      <x:c r="A104" s="63"/>
      <x:c r="B104" s="56"/>
      <x:c r="C104" s="56"/>
      <x:c r="D104" s="59"/>
      <x:c r="E104" s="59"/>
      <x:c r="F104" s="56"/>
      <x:c r="G104" s="56"/>
    </x:row>
    <x:row r="105">
      <x:c r="A105" s="63"/>
      <x:c r="B105" s="56"/>
      <x:c r="C105" s="56"/>
      <x:c r="D105" s="59"/>
      <x:c r="E105" s="59"/>
      <x:c r="F105" s="56"/>
      <x:c r="G105" s="56"/>
    </x:row>
    <x:row r="106">
      <x:c r="A106" s="63"/>
      <x:c r="B106" s="56"/>
      <x:c r="C106" s="56"/>
      <x:c r="D106" s="59"/>
      <x:c r="E106" s="59"/>
      <x:c r="F106" s="56"/>
      <x:c r="G106" s="56"/>
    </x:row>
    <x:row r="107">
      <x:c r="A107" s="63"/>
      <x:c r="B107" s="56"/>
      <x:c r="C107" s="56"/>
      <x:c r="D107" s="59"/>
      <x:c r="E107" s="59"/>
      <x:c r="F107" s="56"/>
      <x:c r="G107" s="56"/>
    </x:row>
    <x:row r="108">
      <x:c r="A108" s="63"/>
      <x:c r="B108" s="56"/>
      <x:c r="C108" s="56"/>
      <x:c r="D108" s="59"/>
      <x:c r="E108" s="59"/>
      <x:c r="F108" s="56"/>
      <x:c r="G108" s="56"/>
    </x:row>
    <x:row r="109">
      <x:c r="A109" s="63"/>
      <x:c r="B109" s="56"/>
      <x:c r="C109" s="56"/>
      <x:c r="D109" s="59"/>
      <x:c r="E109" s="59"/>
      <x:c r="F109" s="56"/>
      <x:c r="G109" s="56"/>
    </x:row>
    <x:row r="110">
      <x:c r="A110" s="63"/>
      <x:c r="B110" s="56"/>
      <x:c r="C110" s="56"/>
      <x:c r="D110" s="59"/>
      <x:c r="E110" s="59"/>
      <x:c r="F110" s="56"/>
      <x:c r="G110" s="56"/>
    </x:row>
    <x:row r="111">
      <x:c r="A111" s="63"/>
      <x:c r="B111" s="56"/>
      <x:c r="C111" s="56"/>
      <x:c r="D111" s="59"/>
      <x:c r="E111" s="59"/>
      <x:c r="F111" s="56"/>
      <x:c r="G111" s="56"/>
    </x:row>
    <x:row r="112">
      <x:c r="A112" s="63"/>
      <x:c r="B112" s="56"/>
      <x:c r="C112" s="56"/>
      <x:c r="D112" s="59"/>
      <x:c r="E112" s="59"/>
      <x:c r="F112" s="56"/>
      <x:c r="G112" s="56"/>
    </x:row>
    <x:row r="113">
      <x:c r="A113" s="63"/>
      <x:c r="B113" s="56"/>
      <x:c r="C113" s="56"/>
      <x:c r="D113" s="59"/>
      <x:c r="E113" s="59"/>
      <x:c r="F113" s="56"/>
      <x:c r="G113" s="56"/>
    </x:row>
    <x:row r="114">
      <x:c r="A114" s="63"/>
      <x:c r="B114" s="56"/>
      <x:c r="C114" s="56"/>
      <x:c r="D114" s="59"/>
      <x:c r="E114" s="59"/>
      <x:c r="F114" s="56"/>
      <x:c r="G114" s="56"/>
    </x:row>
    <x:row r="115">
      <x:c r="A115" s="63"/>
      <x:c r="B115" s="56"/>
      <x:c r="C115" s="56"/>
      <x:c r="D115" s="59"/>
      <x:c r="E115" s="59"/>
      <x:c r="F115" s="56"/>
      <x:c r="G115" s="56"/>
    </x:row>
    <x:row r="116">
      <x:c r="A116" s="63"/>
      <x:c r="B116" s="56"/>
      <x:c r="C116" s="56"/>
      <x:c r="D116" s="59"/>
      <x:c r="E116" s="59"/>
      <x:c r="F116" s="56"/>
      <x:c r="G116" s="56"/>
    </x:row>
    <x:row r="117">
      <x:c r="A117" s="63"/>
      <x:c r="B117" s="56"/>
      <x:c r="C117" s="56"/>
      <x:c r="D117" s="59"/>
      <x:c r="E117" s="59"/>
      <x:c r="F117" s="56"/>
      <x:c r="G117" s="56"/>
    </x:row>
    <x:row r="118">
      <x:c r="A118" s="63"/>
      <x:c r="B118" s="56"/>
      <x:c r="C118" s="56"/>
      <x:c r="D118" s="59"/>
      <x:c r="E118" s="59"/>
      <x:c r="F118" s="56"/>
      <x:c r="G118" s="56"/>
    </x:row>
    <x:row r="119">
      <x:c r="A119" s="63"/>
      <x:c r="B119" s="56"/>
      <x:c r="C119" s="56"/>
      <x:c r="D119" s="59"/>
      <x:c r="E119" s="59"/>
      <x:c r="F119" s="56"/>
      <x:c r="G119" s="56"/>
    </x:row>
    <x:row r="120">
      <x:c r="A120" s="63"/>
      <x:c r="B120" s="56"/>
      <x:c r="C120" s="56"/>
      <x:c r="D120" s="59"/>
      <x:c r="E120" s="59"/>
      <x:c r="F120" s="56"/>
      <x:c r="G120" s="56"/>
    </x:row>
    <x:row r="121">
      <x:c r="A121" s="63"/>
      <x:c r="B121" s="56"/>
      <x:c r="C121" s="56"/>
      <x:c r="D121" s="59"/>
      <x:c r="E121" s="59"/>
      <x:c r="F121" s="56"/>
      <x:c r="G121" s="56"/>
    </x:row>
    <x:row r="122">
      <x:c r="A122" s="63"/>
      <x:c r="B122" s="56"/>
      <x:c r="C122" s="56"/>
      <x:c r="D122" s="59"/>
      <x:c r="E122" s="59"/>
      <x:c r="F122" s="56"/>
      <x:c r="G122" s="56"/>
    </x:row>
    <x:row r="123">
      <x:c r="A123" s="63"/>
      <x:c r="B123" s="56"/>
      <x:c r="C123" s="56"/>
      <x:c r="D123" s="59"/>
      <x:c r="E123" s="59"/>
      <x:c r="F123" s="56"/>
      <x:c r="G123" s="56"/>
    </x:row>
    <x:row r="124">
      <x:c r="A124" s="63"/>
      <x:c r="B124" s="56"/>
      <x:c r="C124" s="56"/>
      <x:c r="D124" s="59"/>
      <x:c r="E124" s="59"/>
      <x:c r="F124" s="56"/>
      <x:c r="G124" s="56"/>
    </x:row>
    <x:row r="125">
      <x:c r="A125" s="63"/>
      <x:c r="B125" s="56"/>
      <x:c r="C125" s="56"/>
      <x:c r="D125" s="59"/>
      <x:c r="E125" s="59"/>
      <x:c r="F125" s="56"/>
      <x:c r="G125" s="56"/>
    </x:row>
    <x:row r="126">
      <x:c r="A126" s="63"/>
      <x:c r="B126" s="56"/>
      <x:c r="C126" s="56"/>
      <x:c r="D126" s="59"/>
      <x:c r="E126" s="59"/>
      <x:c r="F126" s="56"/>
      <x:c r="G126" s="56"/>
    </x:row>
    <x:row r="127">
      <x:c r="A127" s="63"/>
      <x:c r="B127" s="56"/>
      <x:c r="C127" s="56"/>
      <x:c r="D127" s="59"/>
      <x:c r="E127" s="59"/>
      <x:c r="F127" s="56"/>
      <x:c r="G127" s="56"/>
    </x:row>
    <x:row r="128">
      <x:c r="A128" s="63"/>
      <x:c r="B128" s="56"/>
      <x:c r="C128" s="56"/>
      <x:c r="D128" s="59"/>
      <x:c r="E128" s="59"/>
      <x:c r="F128" s="56"/>
      <x:c r="G128" s="56"/>
    </x:row>
    <x:row r="129">
      <x:c r="A129" s="63"/>
      <x:c r="B129" s="56"/>
      <x:c r="C129" s="56"/>
      <x:c r="D129" s="59"/>
      <x:c r="E129" s="59"/>
      <x:c r="F129" s="56"/>
      <x:c r="G129" s="56"/>
    </x:row>
    <x:row r="130">
      <x:c r="A130" s="63"/>
      <x:c r="B130" s="56"/>
      <x:c r="C130" s="56"/>
      <x:c r="D130" s="59"/>
      <x:c r="E130" s="59"/>
      <x:c r="F130" s="56"/>
      <x:c r="G130" s="56"/>
    </x:row>
    <x:row r="131">
      <x:c r="A131" s="63"/>
      <x:c r="B131" s="56"/>
      <x:c r="C131" s="56"/>
      <x:c r="D131" s="59"/>
      <x:c r="E131" s="59"/>
      <x:c r="F131" s="56"/>
      <x:c r="G131" s="56"/>
    </x:row>
    <x:row r="132">
      <x:c r="A132" s="63"/>
      <x:c r="B132" s="56"/>
      <x:c r="C132" s="56"/>
      <x:c r="D132" s="59"/>
      <x:c r="E132" s="59"/>
      <x:c r="F132" s="56"/>
      <x:c r="G132" s="56"/>
    </x:row>
    <x:row r="133">
      <x:c r="A133" s="63"/>
      <x:c r="B133" s="56"/>
      <x:c r="C133" s="56"/>
      <x:c r="D133" s="59"/>
      <x:c r="E133" s="59"/>
      <x:c r="F133" s="56"/>
      <x:c r="G133" s="56"/>
    </x:row>
    <x:row r="134">
      <x:c r="A134" s="63"/>
      <x:c r="B134" s="56"/>
      <x:c r="C134" s="56"/>
      <x:c r="D134" s="59"/>
      <x:c r="E134" s="59"/>
      <x:c r="F134" s="56"/>
      <x:c r="G134" s="56"/>
    </x:row>
    <x:row r="135">
      <x:c r="A135" s="63"/>
      <x:c r="B135" s="56"/>
      <x:c r="C135" s="56"/>
      <x:c r="D135" s="59"/>
      <x:c r="E135" s="59"/>
      <x:c r="F135" s="56"/>
      <x:c r="G135" s="56"/>
    </x:row>
    <x:row r="136">
      <x:c r="A136" s="63"/>
      <x:c r="B136" s="56"/>
      <x:c r="C136" s="56"/>
      <x:c r="D136" s="59"/>
      <x:c r="E136" s="59"/>
      <x:c r="F136" s="56"/>
      <x:c r="G136" s="56"/>
    </x:row>
    <x:row r="137">
      <x:c r="A137" s="63"/>
      <x:c r="B137" s="56"/>
      <x:c r="C137" s="56"/>
      <x:c r="D137" s="59"/>
      <x:c r="E137" s="59"/>
      <x:c r="F137" s="56"/>
      <x:c r="G137" s="56"/>
    </x:row>
    <x:row r="138">
      <x:c r="A138" s="63"/>
      <x:c r="B138" s="56"/>
      <x:c r="C138" s="56"/>
      <x:c r="D138" s="59"/>
      <x:c r="E138" s="59"/>
      <x:c r="F138" s="56"/>
      <x:c r="G138" s="56"/>
    </x:row>
    <x:row r="139">
      <x:c r="A139" s="63"/>
      <x:c r="B139" s="56"/>
      <x:c r="C139" s="56"/>
      <x:c r="D139" s="59"/>
      <x:c r="E139" s="59"/>
      <x:c r="F139" s="56"/>
      <x:c r="G139" s="56"/>
    </x:row>
    <x:row r="140">
      <x:c r="A140" s="63"/>
      <x:c r="B140" s="56"/>
      <x:c r="C140" s="56"/>
      <x:c r="D140" s="59"/>
      <x:c r="E140" s="59"/>
      <x:c r="F140" s="56"/>
      <x:c r="G140" s="56"/>
    </x:row>
    <x:row r="141">
      <x:c r="A141" s="63"/>
      <x:c r="B141" s="56"/>
      <x:c r="C141" s="56"/>
      <x:c r="D141" s="59"/>
      <x:c r="E141" s="59"/>
      <x:c r="F141" s="56"/>
      <x:c r="G141" s="56"/>
    </x:row>
    <x:row r="142">
      <x:c r="A142" s="63"/>
      <x:c r="B142" s="56"/>
      <x:c r="C142" s="56"/>
      <x:c r="D142" s="59"/>
      <x:c r="E142" s="59"/>
      <x:c r="F142" s="56"/>
      <x:c r="G142" s="56"/>
    </x:row>
    <x:row r="143">
      <x:c r="A143" s="63"/>
      <x:c r="B143" s="56"/>
      <x:c r="C143" s="56"/>
      <x:c r="D143" s="59"/>
      <x:c r="E143" s="59"/>
      <x:c r="F143" s="56"/>
      <x:c r="G143" s="56"/>
    </x:row>
    <x:row r="144">
      <x:c r="A144" s="63"/>
      <x:c r="B144" s="56"/>
      <x:c r="C144" s="56"/>
      <x:c r="D144" s="59"/>
      <x:c r="E144" s="59"/>
      <x:c r="F144" s="56"/>
      <x:c r="G144" s="56"/>
    </x:row>
    <x:row r="145">
      <x:c r="A145" s="63"/>
      <x:c r="B145" s="56"/>
      <x:c r="C145" s="56"/>
      <x:c r="D145" s="59"/>
      <x:c r="E145" s="59"/>
      <x:c r="F145" s="56"/>
      <x:c r="G145" s="56"/>
    </x:row>
    <x:row r="146">
      <x:c r="A146" s="63"/>
      <x:c r="B146" s="56"/>
      <x:c r="C146" s="56"/>
      <x:c r="D146" s="59"/>
      <x:c r="E146" s="59"/>
      <x:c r="F146" s="56"/>
      <x:c r="G146" s="56"/>
    </x:row>
    <x:row r="147">
      <x:c r="A147" s="63"/>
      <x:c r="B147" s="56"/>
      <x:c r="C147" s="56"/>
      <x:c r="D147" s="59"/>
      <x:c r="E147" s="59"/>
      <x:c r="F147" s="56"/>
      <x:c r="G147" s="56"/>
    </x:row>
    <x:row r="148">
      <x:c r="A148" s="63"/>
      <x:c r="B148" s="56"/>
      <x:c r="C148" s="56"/>
      <x:c r="D148" s="59"/>
      <x:c r="E148" s="59"/>
      <x:c r="F148" s="56"/>
      <x:c r="G148" s="56"/>
    </x:row>
    <x:row r="149">
      <x:c r="A149" s="63"/>
      <x:c r="B149" s="56"/>
      <x:c r="C149" s="56"/>
      <x:c r="D149" s="59"/>
      <x:c r="E149" s="59"/>
      <x:c r="F149" s="56"/>
      <x:c r="G149" s="56"/>
    </x:row>
    <x:row r="150">
      <x:c r="A150" s="63"/>
      <x:c r="B150" s="56"/>
      <x:c r="C150" s="56"/>
      <x:c r="D150" s="59"/>
      <x:c r="E150" s="59"/>
      <x:c r="F150" s="56"/>
      <x:c r="G150" s="56"/>
    </x:row>
    <x:row r="151">
      <x:c r="A151" s="63"/>
      <x:c r="B151" s="56"/>
      <x:c r="C151" s="56"/>
      <x:c r="D151" s="59"/>
      <x:c r="E151" s="59"/>
      <x:c r="F151" s="56"/>
      <x:c r="G151" s="56"/>
    </x:row>
    <x:row r="152">
      <x:c r="A152" s="63"/>
      <x:c r="B152" s="56"/>
      <x:c r="C152" s="56"/>
      <x:c r="D152" s="59"/>
      <x:c r="E152" s="59"/>
      <x:c r="F152" s="56"/>
      <x:c r="G152" s="56"/>
    </x:row>
    <x:row r="153">
      <x:c r="A153" s="63"/>
      <x:c r="B153" s="56"/>
      <x:c r="C153" s="56"/>
      <x:c r="D153" s="59"/>
      <x:c r="E153" s="59"/>
      <x:c r="F153" s="56"/>
      <x:c r="G153" s="56"/>
    </x:row>
    <x:row r="154">
      <x:c r="A154" s="63"/>
      <x:c r="B154" s="56"/>
      <x:c r="C154" s="56"/>
      <x:c r="D154" s="59"/>
      <x:c r="E154" s="59"/>
      <x:c r="F154" s="56"/>
      <x:c r="G154" s="56"/>
    </x:row>
    <x:row r="155">
      <x:c r="A155" s="63"/>
      <x:c r="B155" s="56"/>
      <x:c r="C155" s="56"/>
      <x:c r="D155" s="59"/>
      <x:c r="E155" s="59"/>
      <x:c r="F155" s="56"/>
      <x:c r="G155" s="56"/>
    </x:row>
    <x:row r="156">
      <x:c r="A156" s="63"/>
      <x:c r="B156" s="56"/>
      <x:c r="C156" s="56"/>
      <x:c r="D156" s="59"/>
      <x:c r="E156" s="59"/>
      <x:c r="F156" s="56"/>
      <x:c r="G156" s="56"/>
    </x:row>
    <x:row r="157">
      <x:c r="A157" s="63"/>
      <x:c r="B157" s="56"/>
      <x:c r="C157" s="56"/>
      <x:c r="D157" s="59"/>
      <x:c r="E157" s="59"/>
      <x:c r="F157" s="56"/>
      <x:c r="G157" s="56"/>
    </x:row>
    <x:row r="158">
      <x:c r="A158" s="63"/>
      <x:c r="B158" s="56"/>
      <x:c r="C158" s="56"/>
      <x:c r="D158" s="59"/>
      <x:c r="E158" s="59"/>
      <x:c r="F158" s="56"/>
      <x:c r="G158" s="56"/>
    </x:row>
    <x:row r="159">
      <x:c r="A159" s="63"/>
      <x:c r="B159" s="56"/>
      <x:c r="C159" s="56"/>
      <x:c r="D159" s="59"/>
      <x:c r="E159" s="59"/>
      <x:c r="F159" s="56"/>
      <x:c r="G159" s="56"/>
    </x:row>
    <x:row r="160">
      <x:c r="A160" s="63"/>
      <x:c r="B160" s="56"/>
      <x:c r="C160" s="56"/>
      <x:c r="D160" s="59"/>
      <x:c r="E160" s="59"/>
      <x:c r="F160" s="56"/>
      <x:c r="G160" s="56"/>
    </x:row>
    <x:row r="161">
      <x:c r="A161" s="63"/>
      <x:c r="B161" s="56"/>
      <x:c r="C161" s="56"/>
      <x:c r="D161" s="59"/>
      <x:c r="E161" s="59"/>
      <x:c r="F161" s="56"/>
      <x:c r="G161" s="56"/>
    </x:row>
    <x:row r="162">
      <x:c r="A162" s="63"/>
      <x:c r="B162" s="56"/>
      <x:c r="C162" s="56"/>
      <x:c r="D162" s="59"/>
      <x:c r="E162" s="59"/>
      <x:c r="F162" s="56"/>
      <x:c r="G162" s="56"/>
    </x:row>
    <x:row r="163">
      <x:c r="A163" s="63"/>
      <x:c r="B163" s="56"/>
      <x:c r="C163" s="56"/>
      <x:c r="D163" s="59"/>
      <x:c r="E163" s="59"/>
      <x:c r="F163" s="56"/>
      <x:c r="G163" s="56"/>
    </x:row>
    <x:row r="164">
      <x:c r="A164" s="63"/>
      <x:c r="B164" s="56"/>
      <x:c r="C164" s="56"/>
      <x:c r="D164" s="59"/>
      <x:c r="E164" s="59"/>
      <x:c r="F164" s="56"/>
      <x:c r="G164" s="56"/>
    </x:row>
    <x:row r="165">
      <x:c r="A165" s="63"/>
      <x:c r="B165" s="56"/>
      <x:c r="C165" s="56"/>
      <x:c r="D165" s="59"/>
      <x:c r="E165" s="59"/>
      <x:c r="F165" s="56"/>
      <x:c r="G165" s="56"/>
    </x:row>
    <x:row r="166">
      <x:c r="A166" s="63"/>
      <x:c r="B166" s="56"/>
      <x:c r="C166" s="56"/>
      <x:c r="D166" s="59"/>
      <x:c r="E166" s="59"/>
      <x:c r="F166" s="56"/>
      <x:c r="G166" s="56"/>
    </x:row>
    <x:row r="167">
      <x:c r="A167" s="63"/>
      <x:c r="B167" s="56"/>
      <x:c r="C167" s="56"/>
      <x:c r="D167" s="59"/>
      <x:c r="E167" s="59"/>
      <x:c r="F167" s="56"/>
      <x:c r="G167" s="56"/>
    </x:row>
    <x:row r="168">
      <x:c r="A168" s="63"/>
      <x:c r="B168" s="56"/>
      <x:c r="C168" s="56"/>
      <x:c r="D168" s="59"/>
      <x:c r="E168" s="59"/>
      <x:c r="F168" s="56"/>
      <x:c r="G168" s="56"/>
    </x:row>
    <x:row r="169">
      <x:c r="A169" s="63"/>
      <x:c r="B169" s="56"/>
      <x:c r="C169" s="56"/>
      <x:c r="D169" s="59"/>
      <x:c r="E169" s="59"/>
      <x:c r="F169" s="56"/>
      <x:c r="G169" s="56"/>
    </x:row>
    <x:row r="170">
      <x:c r="A170" s="63"/>
      <x:c r="B170" s="56"/>
      <x:c r="C170" s="56"/>
      <x:c r="D170" s="59"/>
      <x:c r="E170" s="59"/>
      <x:c r="F170" s="56"/>
      <x:c r="G170" s="56"/>
    </x:row>
    <x:row r="171">
      <x:c r="A171" s="63"/>
      <x:c r="B171" s="56"/>
      <x:c r="C171" s="56"/>
      <x:c r="D171" s="59"/>
      <x:c r="E171" s="59"/>
      <x:c r="F171" s="56"/>
      <x:c r="G171" s="56"/>
    </x:row>
    <x:row r="172">
      <x:c r="A172" s="63"/>
      <x:c r="B172" s="56"/>
      <x:c r="C172" s="56"/>
      <x:c r="D172" s="59"/>
      <x:c r="E172" s="59"/>
      <x:c r="F172" s="56"/>
      <x:c r="G172" s="56"/>
    </x:row>
    <x:row r="173">
      <x:c r="A173" s="63"/>
      <x:c r="B173" s="56"/>
      <x:c r="C173" s="56"/>
      <x:c r="D173" s="59"/>
      <x:c r="E173" s="59"/>
      <x:c r="F173" s="56"/>
      <x:c r="G173" s="56"/>
    </x:row>
    <x:row r="174">
      <x:c r="A174" s="63"/>
      <x:c r="B174" s="56"/>
      <x:c r="C174" s="56"/>
      <x:c r="D174" s="59"/>
      <x:c r="E174" s="59"/>
      <x:c r="F174" s="56"/>
      <x:c r="G174" s="56"/>
    </x:row>
    <x:row r="175">
      <x:c r="A175" s="63"/>
      <x:c r="B175" s="56"/>
      <x:c r="C175" s="56"/>
      <x:c r="D175" s="59"/>
      <x:c r="E175" s="59"/>
      <x:c r="F175" s="56"/>
      <x:c r="G175" s="56"/>
    </x:row>
    <x:row r="176">
      <x:c r="A176" s="63"/>
      <x:c r="B176" s="56"/>
      <x:c r="C176" s="56"/>
      <x:c r="D176" s="59"/>
      <x:c r="E176" s="59"/>
      <x:c r="F176" s="56"/>
      <x:c r="G176" s="56"/>
    </x:row>
    <x:row r="177">
      <x:c r="A177" s="63"/>
      <x:c r="B177" s="56"/>
      <x:c r="C177" s="56"/>
      <x:c r="D177" s="59"/>
      <x:c r="E177" s="59"/>
      <x:c r="F177" s="56"/>
      <x:c r="G177" s="56"/>
    </x:row>
    <x:row r="178">
      <x:c r="A178" s="63"/>
      <x:c r="B178" s="56"/>
      <x:c r="C178" s="56"/>
      <x:c r="D178" s="59"/>
      <x:c r="E178" s="59"/>
      <x:c r="F178" s="56"/>
      <x:c r="G178" s="56"/>
    </x:row>
    <x:row r="179">
      <x:c r="A179" s="63"/>
      <x:c r="B179" s="56"/>
      <x:c r="C179" s="56"/>
      <x:c r="D179" s="59"/>
      <x:c r="E179" s="59"/>
      <x:c r="F179" s="56"/>
      <x:c r="G179" s="56"/>
    </x:row>
    <x:row r="180">
      <x:c r="A180" s="63"/>
      <x:c r="B180" s="56"/>
      <x:c r="C180" s="56"/>
      <x:c r="D180" s="59"/>
      <x:c r="E180" s="59"/>
      <x:c r="F180" s="56"/>
      <x:c r="G180" s="56"/>
    </x:row>
    <x:row r="181">
      <x:c r="A181" s="63"/>
      <x:c r="B181" s="56"/>
      <x:c r="C181" s="56"/>
      <x:c r="D181" s="59"/>
      <x:c r="E181" s="59"/>
      <x:c r="F181" s="56"/>
      <x:c r="G181" s="56"/>
    </x:row>
    <x:row r="182">
      <x:c r="A182" s="63"/>
      <x:c r="B182" s="56"/>
      <x:c r="C182" s="56"/>
      <x:c r="D182" s="59"/>
      <x:c r="E182" s="59"/>
      <x:c r="F182" s="56"/>
      <x:c r="G182" s="56"/>
    </x:row>
    <x:row r="183">
      <x:c r="A183" s="63"/>
      <x:c r="B183" s="56"/>
      <x:c r="C183" s="56"/>
      <x:c r="D183" s="59"/>
      <x:c r="E183" s="59"/>
      <x:c r="F183" s="56"/>
      <x:c r="G183" s="56"/>
    </x:row>
    <x:row r="184">
      <x:c r="A184" s="63"/>
      <x:c r="B184" s="56"/>
      <x:c r="C184" s="56"/>
      <x:c r="D184" s="59"/>
      <x:c r="E184" s="59"/>
      <x:c r="F184" s="56"/>
      <x:c r="G184" s="56"/>
    </x:row>
    <x:row r="185">
      <x:c r="A185" s="63"/>
      <x:c r="B185" s="56"/>
      <x:c r="C185" s="56"/>
      <x:c r="D185" s="59"/>
      <x:c r="E185" s="59"/>
      <x:c r="F185" s="56"/>
      <x:c r="G185" s="56"/>
    </x:row>
    <x:row r="186">
      <x:c r="A186" s="63"/>
      <x:c r="B186" s="56"/>
      <x:c r="C186" s="56"/>
      <x:c r="D186" s="59"/>
      <x:c r="E186" s="59"/>
      <x:c r="F186" s="56"/>
      <x:c r="G186" s="56"/>
    </x:row>
    <x:row r="187">
      <x:c r="A187" s="63"/>
      <x:c r="B187" s="56"/>
      <x:c r="C187" s="56"/>
      <x:c r="D187" s="59"/>
      <x:c r="E187" s="59"/>
      <x:c r="F187" s="56"/>
      <x:c r="G187" s="56"/>
    </x:row>
    <x:row r="188">
      <x:c r="A188" s="63"/>
      <x:c r="B188" s="56"/>
      <x:c r="C188" s="56"/>
      <x:c r="D188" s="59"/>
      <x:c r="E188" s="59"/>
      <x:c r="F188" s="56"/>
      <x:c r="G188" s="56"/>
    </x:row>
    <x:row r="189">
      <x:c r="A189" s="63"/>
      <x:c r="B189" s="56"/>
      <x:c r="C189" s="56"/>
      <x:c r="D189" s="59"/>
      <x:c r="E189" s="59"/>
      <x:c r="F189" s="56"/>
      <x:c r="G189" s="56"/>
    </x:row>
    <x:row r="190">
      <x:c r="A190" s="63"/>
      <x:c r="B190" s="56"/>
      <x:c r="C190" s="56"/>
      <x:c r="D190" s="59"/>
      <x:c r="E190" s="59"/>
      <x:c r="F190" s="56"/>
      <x:c r="G190" s="56"/>
    </x:row>
    <x:row r="191">
      <x:c r="A191" s="63"/>
      <x:c r="B191" s="56"/>
      <x:c r="C191" s="56"/>
      <x:c r="D191" s="59"/>
      <x:c r="E191" s="59"/>
      <x:c r="F191" s="56"/>
      <x:c r="G191" s="56"/>
    </x:row>
    <x:row r="192">
      <x:c r="A192" s="63"/>
      <x:c r="B192" s="56"/>
      <x:c r="C192" s="56"/>
      <x:c r="D192" s="59"/>
      <x:c r="E192" s="59"/>
      <x:c r="F192" s="56"/>
      <x:c r="G192" s="56"/>
    </x:row>
    <x:row r="193">
      <x:c r="A193" s="63"/>
      <x:c r="B193" s="56"/>
      <x:c r="C193" s="56"/>
      <x:c r="D193" s="59"/>
      <x:c r="E193" s="59"/>
      <x:c r="F193" s="56"/>
      <x:c r="G193" s="56"/>
    </x:row>
    <x:row r="194">
      <x:c r="A194" s="63"/>
      <x:c r="B194" s="56"/>
      <x:c r="C194" s="56"/>
      <x:c r="D194" s="59"/>
      <x:c r="E194" s="59"/>
      <x:c r="F194" s="56"/>
      <x:c r="G194" s="56"/>
    </x:row>
    <x:row r="195">
      <x:c r="A195" s="63"/>
      <x:c r="B195" s="56"/>
      <x:c r="C195" s="56"/>
      <x:c r="D195" s="59"/>
      <x:c r="E195" s="59"/>
      <x:c r="F195" s="56"/>
      <x:c r="G195" s="56"/>
    </x:row>
    <x:row r="196">
      <x:c r="A196" s="63"/>
      <x:c r="B196" s="56"/>
      <x:c r="C196" s="56"/>
      <x:c r="D196" s="59"/>
      <x:c r="E196" s="59"/>
      <x:c r="F196" s="56"/>
      <x:c r="G196" s="56"/>
    </x:row>
    <x:row r="197">
      <x:c r="A197" s="63"/>
      <x:c r="B197" s="56"/>
      <x:c r="C197" s="56"/>
      <x:c r="D197" s="59"/>
      <x:c r="E197" s="59"/>
      <x:c r="F197" s="56"/>
      <x:c r="G197" s="56"/>
    </x:row>
    <x:row r="198">
      <x:c r="A198" s="63"/>
      <x:c r="B198" s="56"/>
      <x:c r="C198" s="56"/>
      <x:c r="D198" s="59"/>
      <x:c r="E198" s="59"/>
      <x:c r="F198" s="56"/>
      <x:c r="G198" s="56"/>
    </x:row>
    <x:row r="199">
      <x:c r="A199" s="63"/>
      <x:c r="B199" s="56"/>
      <x:c r="C199" s="56"/>
      <x:c r="D199" s="59"/>
      <x:c r="E199" s="59"/>
      <x:c r="F199" s="56"/>
      <x:c r="G199" s="56"/>
    </x:row>
    <x:row r="200">
      <x:c r="A200" s="63"/>
      <x:c r="B200" s="56"/>
      <x:c r="C200" s="56"/>
      <x:c r="D200" s="59"/>
      <x:c r="E200" s="59"/>
      <x:c r="F200" s="56"/>
      <x:c r="G200" s="56"/>
    </x:row>
    <x:row r="201">
      <x:c r="A201" s="63"/>
      <x:c r="B201" s="56"/>
      <x:c r="C201" s="56"/>
      <x:c r="D201" s="59"/>
      <x:c r="E201" s="59"/>
      <x:c r="F201" s="56"/>
      <x:c r="G201" s="56"/>
    </x:row>
    <x:row r="202">
      <x:c r="A202" s="63"/>
      <x:c r="B202" s="56"/>
      <x:c r="C202" s="56"/>
      <x:c r="D202" s="59"/>
      <x:c r="E202" s="59"/>
      <x:c r="F202" s="56"/>
      <x:c r="G202" s="56"/>
    </x:row>
    <x:row r="203">
      <x:c r="A203" s="63"/>
      <x:c r="B203" s="56"/>
      <x:c r="C203" s="56"/>
      <x:c r="D203" s="59"/>
      <x:c r="E203" s="59"/>
      <x:c r="F203" s="56"/>
      <x:c r="G203" s="56"/>
    </x:row>
    <x:row r="204">
      <x:c r="A204" s="63"/>
      <x:c r="B204" s="56"/>
      <x:c r="C204" s="56"/>
      <x:c r="D204" s="59"/>
      <x:c r="E204" s="59"/>
      <x:c r="F204" s="56"/>
      <x:c r="G204" s="56"/>
    </x:row>
    <x:row r="205">
      <x:c r="A205" s="63"/>
      <x:c r="B205" s="56"/>
      <x:c r="C205" s="56"/>
      <x:c r="D205" s="59"/>
      <x:c r="E205" s="59"/>
      <x:c r="F205" s="56"/>
      <x:c r="G205" s="56"/>
    </x:row>
    <x:row r="206">
      <x:c r="A206" s="63"/>
      <x:c r="B206" s="56"/>
      <x:c r="C206" s="56"/>
      <x:c r="D206" s="59"/>
      <x:c r="E206" s="59"/>
      <x:c r="F206" s="56"/>
      <x:c r="G206" s="56"/>
    </x:row>
    <x:row r="207">
      <x:c r="A207" s="63"/>
      <x:c r="B207" s="56"/>
      <x:c r="C207" s="56"/>
      <x:c r="D207" s="59"/>
      <x:c r="E207" s="59"/>
      <x:c r="F207" s="56"/>
      <x:c r="G207" s="56"/>
    </x:row>
    <x:row r="208">
      <x:c r="A208" s="63"/>
      <x:c r="B208" s="56"/>
      <x:c r="C208" s="56"/>
      <x:c r="D208" s="59"/>
      <x:c r="E208" s="59"/>
      <x:c r="F208" s="56"/>
      <x:c r="G208" s="56"/>
    </x:row>
    <x:row r="209">
      <x:c r="A209" s="63"/>
      <x:c r="B209" s="56"/>
      <x:c r="C209" s="56"/>
      <x:c r="D209" s="59"/>
      <x:c r="E209" s="59"/>
      <x:c r="F209" s="56"/>
      <x:c r="G209" s="56"/>
    </x:row>
    <x:row r="210">
      <x:c r="A210" s="63"/>
      <x:c r="B210" s="56"/>
      <x:c r="C210" s="56"/>
      <x:c r="D210" s="59"/>
      <x:c r="E210" s="59"/>
      <x:c r="F210" s="56"/>
      <x:c r="G210" s="56"/>
    </x:row>
    <x:row r="211">
      <x:c r="A211" s="63"/>
      <x:c r="B211" s="56"/>
      <x:c r="C211" s="56"/>
      <x:c r="D211" s="59"/>
      <x:c r="E211" s="59"/>
      <x:c r="F211" s="56"/>
      <x:c r="G211" s="56"/>
    </x:row>
    <x:row r="212">
      <x:c r="A212" s="63"/>
      <x:c r="B212" s="56"/>
      <x:c r="C212" s="56"/>
      <x:c r="D212" s="59"/>
      <x:c r="E212" s="59"/>
      <x:c r="F212" s="56"/>
      <x:c r="G212" s="56"/>
    </x:row>
    <x:row r="213">
      <x:c r="A213" s="63"/>
      <x:c r="B213" s="56"/>
      <x:c r="C213" s="56"/>
      <x:c r="D213" s="59"/>
      <x:c r="E213" s="59"/>
      <x:c r="F213" s="56"/>
      <x:c r="G213" s="56"/>
    </x:row>
    <x:row r="214">
      <x:c r="A214" s="63"/>
      <x:c r="B214" s="56"/>
      <x:c r="C214" s="56"/>
      <x:c r="D214" s="59"/>
      <x:c r="E214" s="59"/>
      <x:c r="F214" s="56"/>
      <x:c r="G214" s="56"/>
    </x:row>
    <x:row r="215">
      <x:c r="A215" s="63"/>
      <x:c r="B215" s="56"/>
      <x:c r="C215" s="56"/>
      <x:c r="D215" s="59"/>
      <x:c r="E215" s="59"/>
      <x:c r="F215" s="56"/>
      <x:c r="G215" s="56"/>
    </x:row>
    <x:row r="216">
      <x:c r="A216" s="63"/>
      <x:c r="B216" s="56"/>
      <x:c r="C216" s="56"/>
      <x:c r="D216" s="59"/>
      <x:c r="E216" s="59"/>
      <x:c r="F216" s="56"/>
      <x:c r="G216" s="56"/>
    </x:row>
    <x:row r="217">
      <x:c r="A217" s="63"/>
      <x:c r="B217" s="56"/>
      <x:c r="C217" s="56"/>
      <x:c r="D217" s="59"/>
      <x:c r="E217" s="59"/>
      <x:c r="F217" s="56"/>
      <x:c r="G217" s="56"/>
    </x:row>
    <x:row r="218">
      <x:c r="A218" s="63"/>
      <x:c r="B218" s="56"/>
      <x:c r="C218" s="56"/>
      <x:c r="D218" s="59"/>
      <x:c r="E218" s="59"/>
      <x:c r="F218" s="56"/>
      <x:c r="G218" s="56"/>
    </x:row>
    <x:row r="219">
      <x:c r="A219" s="63"/>
      <x:c r="B219" s="56"/>
      <x:c r="C219" s="56"/>
      <x:c r="D219" s="59"/>
      <x:c r="E219" s="59"/>
      <x:c r="F219" s="56"/>
      <x:c r="G219" s="56"/>
    </x:row>
    <x:row r="220">
      <x:c r="A220" s="63"/>
      <x:c r="B220" s="56"/>
      <x:c r="C220" s="56"/>
      <x:c r="D220" s="59"/>
      <x:c r="E220" s="59"/>
      <x:c r="F220" s="56"/>
      <x:c r="G220" s="56"/>
    </x:row>
    <x:row r="221">
      <x:c r="A221" s="63"/>
      <x:c r="B221" s="56"/>
      <x:c r="C221" s="56"/>
      <x:c r="D221" s="59"/>
      <x:c r="E221" s="59"/>
      <x:c r="F221" s="56"/>
      <x:c r="G221" s="56"/>
    </x:row>
    <x:row r="222">
      <x:c r="A222" s="63"/>
      <x:c r="B222" s="56"/>
      <x:c r="C222" s="56"/>
      <x:c r="D222" s="59"/>
      <x:c r="E222" s="59"/>
      <x:c r="F222" s="56"/>
      <x:c r="G222" s="56"/>
    </x:row>
    <x:row r="223">
      <x:c r="A223" s="63"/>
      <x:c r="B223" s="56"/>
      <x:c r="C223" s="56"/>
      <x:c r="D223" s="59"/>
      <x:c r="E223" s="59"/>
      <x:c r="F223" s="56"/>
      <x:c r="G223" s="56"/>
    </x:row>
    <x:row r="224">
      <x:c r="A224" s="63"/>
      <x:c r="B224" s="56"/>
      <x:c r="C224" s="56"/>
      <x:c r="D224" s="59"/>
      <x:c r="E224" s="59"/>
      <x:c r="F224" s="56"/>
      <x:c r="G224" s="56"/>
    </x:row>
    <x:row r="225">
      <x:c r="A225" s="63"/>
      <x:c r="B225" s="56"/>
      <x:c r="C225" s="56"/>
      <x:c r="D225" s="59"/>
      <x:c r="E225" s="59"/>
      <x:c r="F225" s="56"/>
      <x:c r="G225" s="56"/>
    </x:row>
    <x:row r="226">
      <x:c r="A226" s="63"/>
      <x:c r="B226" s="56"/>
      <x:c r="C226" s="56"/>
      <x:c r="D226" s="59"/>
      <x:c r="E226" s="59"/>
      <x:c r="F226" s="56"/>
      <x:c r="G226" s="56"/>
    </x:row>
    <x:row r="227">
      <x:c r="A227" s="63"/>
      <x:c r="B227" s="56"/>
      <x:c r="C227" s="56"/>
      <x:c r="D227" s="59"/>
      <x:c r="E227" s="59"/>
      <x:c r="F227" s="56"/>
      <x:c r="G227" s="56"/>
    </x:row>
    <x:row r="228">
      <x:c r="A228" s="63"/>
      <x:c r="B228" s="56"/>
      <x:c r="C228" s="56"/>
      <x:c r="D228" s="59"/>
      <x:c r="E228" s="59"/>
      <x:c r="F228" s="56"/>
      <x:c r="G228" s="56"/>
    </x:row>
    <x:row r="229">
      <x:c r="A229" s="63"/>
      <x:c r="B229" s="56"/>
      <x:c r="C229" s="56"/>
      <x:c r="D229" s="59"/>
      <x:c r="E229" s="59"/>
      <x:c r="F229" s="56"/>
      <x:c r="G229" s="56"/>
    </x:row>
    <x:row r="230">
      <x:c r="A230" s="63"/>
      <x:c r="B230" s="56"/>
      <x:c r="C230" s="56"/>
      <x:c r="D230" s="59"/>
      <x:c r="E230" s="59"/>
      <x:c r="F230" s="56"/>
      <x:c r="G230" s="56"/>
    </x:row>
    <x:row r="231">
      <x:c r="A231" s="63"/>
      <x:c r="B231" s="56"/>
      <x:c r="C231" s="56"/>
      <x:c r="D231" s="59"/>
      <x:c r="E231" s="59"/>
      <x:c r="F231" s="56"/>
      <x:c r="G231" s="56"/>
    </x:row>
    <x:row r="232">
      <x:c r="A232" s="63"/>
      <x:c r="B232" s="56"/>
      <x:c r="C232" s="56"/>
      <x:c r="D232" s="59"/>
      <x:c r="E232" s="59"/>
      <x:c r="F232" s="56"/>
      <x:c r="G232" s="56"/>
    </x:row>
    <x:row r="233">
      <x:c r="A233" s="63"/>
      <x:c r="B233" s="56"/>
      <x:c r="C233" s="56"/>
      <x:c r="D233" s="59"/>
      <x:c r="E233" s="59"/>
      <x:c r="F233" s="56"/>
      <x:c r="G233" s="56"/>
    </x:row>
    <x:row r="234">
      <x:c r="A234" s="63"/>
      <x:c r="B234" s="56"/>
      <x:c r="C234" s="56"/>
      <x:c r="D234" s="59"/>
      <x:c r="E234" s="59"/>
      <x:c r="F234" s="56"/>
      <x:c r="G234" s="56"/>
    </x:row>
    <x:row r="235">
      <x:c r="A235" s="63"/>
      <x:c r="B235" s="56"/>
      <x:c r="C235" s="56"/>
      <x:c r="D235" s="59"/>
      <x:c r="E235" s="59"/>
      <x:c r="F235" s="56"/>
      <x:c r="G235" s="56"/>
    </x:row>
    <x:row r="236">
      <x:c r="A236" s="63"/>
      <x:c r="B236" s="56"/>
      <x:c r="C236" s="56"/>
      <x:c r="D236" s="59"/>
      <x:c r="E236" s="59"/>
      <x:c r="F236" s="56"/>
      <x:c r="G236" s="56"/>
    </x:row>
    <x:row r="237">
      <x:c r="A237" s="63"/>
      <x:c r="B237" s="56"/>
      <x:c r="C237" s="56"/>
      <x:c r="D237" s="59"/>
      <x:c r="E237" s="59"/>
      <x:c r="F237" s="56"/>
      <x:c r="G237" s="56"/>
    </x:row>
    <x:row r="238">
      <x:c r="A238" s="63"/>
      <x:c r="B238" s="56"/>
      <x:c r="C238" s="56"/>
      <x:c r="D238" s="59"/>
      <x:c r="E238" s="59"/>
      <x:c r="F238" s="56"/>
      <x:c r="G238" s="56"/>
    </x:row>
    <x:row r="239">
      <x:c r="A239" s="63"/>
      <x:c r="B239" s="56"/>
      <x:c r="C239" s="56"/>
      <x:c r="D239" s="59"/>
      <x:c r="E239" s="59"/>
      <x:c r="F239" s="56"/>
      <x:c r="G239" s="56"/>
    </x:row>
    <x:row r="240">
      <x:c r="A240" s="63"/>
      <x:c r="B240" s="56"/>
      <x:c r="C240" s="56"/>
      <x:c r="D240" s="59"/>
      <x:c r="E240" s="59"/>
      <x:c r="F240" s="56"/>
      <x:c r="G240" s="56"/>
    </x:row>
    <x:row r="241">
      <x:c r="A241" s="63"/>
      <x:c r="B241" s="56"/>
      <x:c r="C241" s="56"/>
      <x:c r="D241" s="59"/>
      <x:c r="E241" s="59"/>
      <x:c r="F241" s="56"/>
      <x:c r="G241" s="56"/>
    </x:row>
    <x:row r="242">
      <x:c r="A242" s="63"/>
      <x:c r="B242" s="56"/>
      <x:c r="C242" s="56"/>
      <x:c r="D242" s="59"/>
      <x:c r="E242" s="59"/>
      <x:c r="F242" s="56"/>
      <x:c r="G242" s="56"/>
    </x:row>
    <x:row r="243">
      <x:c r="A243" s="63"/>
      <x:c r="B243" s="56"/>
      <x:c r="C243" s="56"/>
      <x:c r="D243" s="59"/>
      <x:c r="E243" s="59"/>
      <x:c r="F243" s="56"/>
      <x:c r="G243" s="56"/>
    </x:row>
    <x:row r="244">
      <x:c r="A244" s="63"/>
      <x:c r="B244" s="56"/>
      <x:c r="C244" s="56"/>
      <x:c r="D244" s="59"/>
      <x:c r="E244" s="59"/>
      <x:c r="F244" s="56"/>
      <x:c r="G244" s="56"/>
    </x:row>
    <x:row r="245">
      <x:c r="A245" s="63"/>
      <x:c r="B245" s="56"/>
      <x:c r="C245" s="56"/>
      <x:c r="D245" s="59"/>
      <x:c r="E245" s="59"/>
      <x:c r="F245" s="56"/>
      <x:c r="G245" s="56"/>
    </x:row>
    <x:row r="246">
      <x:c r="A246" s="63"/>
      <x:c r="B246" s="56"/>
      <x:c r="C246" s="56"/>
      <x:c r="D246" s="59"/>
      <x:c r="E246" s="59"/>
      <x:c r="F246" s="56"/>
      <x:c r="G246" s="56"/>
    </x:row>
    <x:row r="247">
      <x:c r="A247" s="63"/>
      <x:c r="B247" s="56"/>
      <x:c r="C247" s="56"/>
      <x:c r="D247" s="59"/>
      <x:c r="E247" s="59"/>
      <x:c r="F247" s="56"/>
      <x:c r="G247" s="56"/>
    </x:row>
    <x:row r="248">
      <x:c r="A248" s="63"/>
      <x:c r="B248" s="56"/>
      <x:c r="C248" s="56"/>
      <x:c r="D248" s="59"/>
      <x:c r="E248" s="59"/>
      <x:c r="F248" s="56"/>
      <x:c r="G248" s="56"/>
    </x:row>
    <x:row r="249">
      <x:c r="A249" s="63"/>
      <x:c r="B249" s="56"/>
      <x:c r="C249" s="56"/>
      <x:c r="D249" s="59"/>
      <x:c r="E249" s="59"/>
      <x:c r="F249" s="56"/>
      <x:c r="G249" s="56"/>
    </x:row>
    <x:row r="250">
      <x:c r="A250" s="63"/>
      <x:c r="B250" s="56"/>
      <x:c r="C250" s="56"/>
      <x:c r="D250" s="59"/>
      <x:c r="E250" s="59"/>
      <x:c r="F250" s="56"/>
      <x:c r="G250" s="56"/>
    </x:row>
    <x:row r="251">
      <x:c r="A251" s="63"/>
      <x:c r="B251" s="56"/>
      <x:c r="C251" s="56"/>
      <x:c r="D251" s="59"/>
      <x:c r="E251" s="59"/>
      <x:c r="F251" s="56"/>
      <x:c r="G251" s="56"/>
    </x:row>
    <x:row r="252">
      <x:c r="A252" s="63"/>
      <x:c r="B252" s="56"/>
      <x:c r="C252" s="56"/>
      <x:c r="D252" s="59"/>
      <x:c r="E252" s="59"/>
      <x:c r="F252" s="56"/>
      <x:c r="G252" s="56"/>
    </x:row>
    <x:row r="253">
      <x:c r="A253" s="63"/>
      <x:c r="B253" s="56"/>
      <x:c r="C253" s="56"/>
      <x:c r="D253" s="59"/>
      <x:c r="E253" s="59"/>
      <x:c r="F253" s="56"/>
      <x:c r="G253" s="56"/>
    </x:row>
    <x:row r="254">
      <x:c r="A254" s="63"/>
      <x:c r="B254" s="56"/>
      <x:c r="C254" s="56"/>
      <x:c r="D254" s="59"/>
      <x:c r="E254" s="59"/>
      <x:c r="F254" s="56"/>
      <x:c r="G254" s="56"/>
    </x:row>
    <x:row r="255">
      <x:c r="A255" s="63"/>
      <x:c r="B255" s="56"/>
      <x:c r="C255" s="56"/>
      <x:c r="D255" s="59"/>
      <x:c r="E255" s="59"/>
      <x:c r="F255" s="56"/>
      <x:c r="G255" s="56"/>
    </x:row>
    <x:row r="256">
      <x:c r="A256" s="63"/>
      <x:c r="B256" s="56"/>
      <x:c r="C256" s="56"/>
      <x:c r="D256" s="59"/>
      <x:c r="E256" s="59"/>
      <x:c r="F256" s="56"/>
      <x:c r="G256" s="56"/>
    </x:row>
    <x:row r="257">
      <x:c r="A257" s="63"/>
      <x:c r="B257" s="56"/>
      <x:c r="C257" s="56"/>
      <x:c r="D257" s="59"/>
      <x:c r="E257" s="59"/>
      <x:c r="F257" s="56"/>
      <x:c r="G257" s="56"/>
    </x:row>
    <x:row r="258">
      <x:c r="A258" s="63"/>
      <x:c r="B258" s="56"/>
      <x:c r="C258" s="56"/>
      <x:c r="D258" s="59"/>
      <x:c r="E258" s="59"/>
      <x:c r="F258" s="56"/>
      <x:c r="G258" s="56"/>
    </x:row>
    <x:row r="259">
      <x:c r="A259" s="63"/>
      <x:c r="B259" s="56"/>
      <x:c r="C259" s="56"/>
      <x:c r="D259" s="59"/>
      <x:c r="E259" s="59"/>
      <x:c r="F259" s="56"/>
      <x:c r="G259" s="56"/>
    </x:row>
    <x:row r="260">
      <x:c r="A260" s="63"/>
      <x:c r="B260" s="56"/>
      <x:c r="C260" s="56"/>
      <x:c r="D260" s="59"/>
      <x:c r="E260" s="59"/>
      <x:c r="F260" s="56"/>
      <x:c r="G260" s="56"/>
    </x:row>
    <x:row r="261">
      <x:c r="A261" s="63"/>
      <x:c r="B261" s="56"/>
      <x:c r="C261" s="56"/>
      <x:c r="D261" s="59"/>
      <x:c r="E261" s="59"/>
      <x:c r="F261" s="56"/>
      <x:c r="G261" s="56"/>
    </x:row>
    <x:row r="262">
      <x:c r="A262" s="63"/>
      <x:c r="B262" s="56"/>
      <x:c r="C262" s="56"/>
      <x:c r="D262" s="59"/>
      <x:c r="E262" s="59"/>
      <x:c r="F262" s="56"/>
      <x:c r="G262" s="56"/>
    </x:row>
    <x:row r="263">
      <x:c r="A263" s="63"/>
      <x:c r="B263" s="56"/>
      <x:c r="C263" s="56"/>
      <x:c r="D263" s="59"/>
      <x:c r="E263" s="59"/>
      <x:c r="F263" s="56"/>
      <x:c r="G263" s="56"/>
    </x:row>
    <x:row r="264">
      <x:c r="A264" s="63"/>
      <x:c r="B264" s="56"/>
      <x:c r="C264" s="56"/>
      <x:c r="D264" s="59"/>
      <x:c r="E264" s="59"/>
      <x:c r="F264" s="56"/>
      <x:c r="G264" s="56"/>
    </x:row>
    <x:row r="265">
      <x:c r="A265" s="63"/>
      <x:c r="B265" s="56"/>
      <x:c r="C265" s="56"/>
      <x:c r="D265" s="59"/>
      <x:c r="E265" s="59"/>
      <x:c r="F265" s="56"/>
      <x:c r="G265" s="56"/>
    </x:row>
    <x:row r="266">
      <x:c r="A266" s="63"/>
      <x:c r="B266" s="56"/>
      <x:c r="C266" s="56"/>
      <x:c r="D266" s="59"/>
      <x:c r="E266" s="59"/>
      <x:c r="F266" s="56"/>
      <x:c r="G266" s="56"/>
    </x:row>
    <x:row r="267">
      <x:c r="A267" s="63"/>
      <x:c r="B267" s="56"/>
      <x:c r="C267" s="56"/>
      <x:c r="D267" s="59"/>
      <x:c r="E267" s="59"/>
      <x:c r="F267" s="56"/>
      <x:c r="G267" s="56"/>
    </x:row>
    <x:row r="268">
      <x:c r="A268" s="63"/>
      <x:c r="B268" s="56"/>
      <x:c r="C268" s="56"/>
      <x:c r="D268" s="59"/>
      <x:c r="E268" s="59"/>
      <x:c r="F268" s="56"/>
      <x:c r="G268" s="56"/>
    </x:row>
    <x:row r="269">
      <x:c r="A269" s="63"/>
      <x:c r="B269" s="56"/>
      <x:c r="C269" s="56"/>
      <x:c r="D269" s="59"/>
      <x:c r="E269" s="59"/>
      <x:c r="F269" s="56"/>
      <x:c r="G269" s="56"/>
    </x:row>
    <x:row r="270">
      <x:c r="A270" s="63"/>
      <x:c r="B270" s="56"/>
      <x:c r="C270" s="56"/>
      <x:c r="D270" s="59"/>
      <x:c r="E270" s="59"/>
      <x:c r="F270" s="56"/>
      <x:c r="G270" s="56"/>
    </x:row>
    <x:row r="271">
      <x:c r="A271" s="63"/>
      <x:c r="B271" s="56"/>
      <x:c r="C271" s="56"/>
      <x:c r="D271" s="59"/>
      <x:c r="E271" s="59"/>
      <x:c r="F271" s="56"/>
      <x:c r="G271" s="56"/>
    </x:row>
    <x:row r="272">
      <x:c r="A272" s="63"/>
      <x:c r="B272" s="56"/>
      <x:c r="C272" s="56"/>
      <x:c r="D272" s="59"/>
      <x:c r="E272" s="59"/>
      <x:c r="F272" s="56"/>
      <x:c r="G272" s="56"/>
    </x:row>
    <x:row r="273">
      <x:c r="A273" s="63"/>
      <x:c r="B273" s="56"/>
      <x:c r="C273" s="56"/>
      <x:c r="D273" s="59"/>
      <x:c r="E273" s="59"/>
      <x:c r="F273" s="56"/>
      <x:c r="G273" s="56"/>
    </x:row>
    <x:row r="274">
      <x:c r="A274" s="63"/>
      <x:c r="B274" s="56"/>
      <x:c r="C274" s="56"/>
      <x:c r="D274" s="59"/>
      <x:c r="E274" s="59"/>
      <x:c r="F274" s="56"/>
      <x:c r="G274" s="56"/>
    </x:row>
    <x:row r="275">
      <x:c r="A275" s="63"/>
      <x:c r="B275" s="56"/>
      <x:c r="C275" s="56"/>
      <x:c r="D275" s="59"/>
      <x:c r="E275" s="59"/>
      <x:c r="F275" s="56"/>
      <x:c r="G275" s="56"/>
    </x:row>
    <x:row r="276">
      <x:c r="A276" s="63"/>
      <x:c r="B276" s="56"/>
      <x:c r="C276" s="56"/>
      <x:c r="D276" s="59"/>
      <x:c r="E276" s="59"/>
      <x:c r="F276" s="56"/>
      <x:c r="G276" s="56"/>
    </x:row>
    <x:row r="277">
      <x:c r="A277" s="63"/>
      <x:c r="B277" s="56"/>
      <x:c r="C277" s="56"/>
      <x:c r="D277" s="59"/>
      <x:c r="E277" s="59"/>
      <x:c r="F277" s="56"/>
      <x:c r="G277" s="56"/>
    </x:row>
    <x:row r="278">
      <x:c r="A278" s="63"/>
      <x:c r="B278" s="56"/>
      <x:c r="C278" s="56"/>
      <x:c r="D278" s="59"/>
      <x:c r="E278" s="59"/>
      <x:c r="F278" s="56"/>
      <x:c r="G278" s="56"/>
    </x:row>
    <x:row r="279">
      <x:c r="A279" s="63"/>
      <x:c r="B279" s="56"/>
      <x:c r="C279" s="56"/>
      <x:c r="D279" s="59"/>
      <x:c r="E279" s="59"/>
      <x:c r="F279" s="56"/>
      <x:c r="G279" s="56"/>
    </x:row>
    <x:row r="280">
      <x:c r="A280" s="63"/>
      <x:c r="B280" s="56"/>
      <x:c r="C280" s="56"/>
      <x:c r="D280" s="59"/>
      <x:c r="E280" s="59"/>
      <x:c r="F280" s="56"/>
      <x:c r="G280" s="56"/>
    </x:row>
    <x:row r="281">
      <x:c r="A281" s="63"/>
      <x:c r="B281" s="56"/>
      <x:c r="C281" s="56"/>
      <x:c r="D281" s="59"/>
      <x:c r="E281" s="59"/>
      <x:c r="F281" s="56"/>
      <x:c r="G281" s="56"/>
    </x:row>
    <x:row r="282">
      <x:c r="A282" s="63"/>
      <x:c r="B282" s="56"/>
      <x:c r="C282" s="56"/>
      <x:c r="D282" s="59"/>
      <x:c r="E282" s="59"/>
      <x:c r="F282" s="56"/>
      <x:c r="G282" s="56"/>
    </x:row>
    <x:row r="283">
      <x:c r="A283" s="63"/>
      <x:c r="B283" s="56"/>
      <x:c r="C283" s="56"/>
      <x:c r="D283" s="59"/>
      <x:c r="E283" s="59"/>
      <x:c r="F283" s="56"/>
      <x:c r="G283" s="56"/>
    </x:row>
    <x:row r="284">
      <x:c r="A284" s="63"/>
      <x:c r="B284" s="56"/>
      <x:c r="C284" s="56"/>
      <x:c r="D284" s="59"/>
      <x:c r="E284" s="59"/>
      <x:c r="F284" s="56"/>
      <x:c r="G284" s="56"/>
    </x:row>
    <x:row r="285">
      <x:c r="A285" s="63"/>
      <x:c r="B285" s="56"/>
      <x:c r="C285" s="56"/>
      <x:c r="D285" s="59"/>
      <x:c r="E285" s="59"/>
      <x:c r="F285" s="56"/>
      <x:c r="G285" s="56"/>
    </x:row>
    <x:row r="286">
      <x:c r="A286" s="63"/>
      <x:c r="B286" s="56"/>
      <x:c r="C286" s="56"/>
      <x:c r="D286" s="59"/>
      <x:c r="E286" s="59"/>
      <x:c r="F286" s="56"/>
      <x:c r="G286" s="56"/>
    </x:row>
    <x:row r="287">
      <x:c r="A287" s="63"/>
      <x:c r="B287" s="56"/>
      <x:c r="C287" s="56"/>
      <x:c r="D287" s="59"/>
      <x:c r="E287" s="59"/>
      <x:c r="F287" s="56"/>
      <x:c r="G287" s="56"/>
    </x:row>
    <x:row r="288">
      <x:c r="A288" s="63"/>
      <x:c r="B288" s="56"/>
      <x:c r="C288" s="56"/>
      <x:c r="D288" s="59"/>
      <x:c r="E288" s="59"/>
      <x:c r="F288" s="56"/>
      <x:c r="G288" s="56"/>
    </x:row>
    <x:row r="289">
      <x:c r="A289" s="63"/>
      <x:c r="B289" s="56"/>
      <x:c r="C289" s="56"/>
      <x:c r="D289" s="59"/>
      <x:c r="E289" s="59"/>
      <x:c r="F289" s="56"/>
      <x:c r="G289" s="56"/>
    </x:row>
    <x:row r="290">
      <x:c r="A290" s="63"/>
      <x:c r="B290" s="56"/>
      <x:c r="C290" s="56"/>
      <x:c r="D290" s="59"/>
      <x:c r="E290" s="59"/>
      <x:c r="F290" s="56"/>
      <x:c r="G290" s="56"/>
    </x:row>
    <x:row r="291">
      <x:c r="A291" s="63"/>
      <x:c r="B291" s="56"/>
      <x:c r="C291" s="56"/>
      <x:c r="D291" s="59"/>
      <x:c r="E291" s="59"/>
      <x:c r="F291" s="56"/>
      <x:c r="G291" s="56"/>
    </x:row>
    <x:row r="292">
      <x:c r="A292" s="63"/>
      <x:c r="B292" s="56"/>
      <x:c r="C292" s="56"/>
      <x:c r="D292" s="59"/>
      <x:c r="E292" s="59"/>
      <x:c r="F292" s="56"/>
      <x:c r="G292" s="56"/>
    </x:row>
    <x:row r="293">
      <x:c r="A293" s="63"/>
      <x:c r="B293" s="56"/>
      <x:c r="C293" s="56"/>
      <x:c r="D293" s="59"/>
      <x:c r="E293" s="59"/>
      <x:c r="F293" s="56"/>
      <x:c r="G293" s="56"/>
    </x:row>
    <x:row r="294">
      <x:c r="A294" s="63"/>
      <x:c r="B294" s="56"/>
      <x:c r="C294" s="56"/>
      <x:c r="D294" s="59"/>
      <x:c r="E294" s="59"/>
      <x:c r="F294" s="56"/>
      <x:c r="G294" s="56"/>
    </x:row>
    <x:row r="295">
      <x:c r="A295" s="63"/>
      <x:c r="B295" s="56"/>
      <x:c r="C295" s="56"/>
      <x:c r="D295" s="59"/>
      <x:c r="E295" s="59"/>
      <x:c r="F295" s="56"/>
      <x:c r="G295" s="56"/>
    </x:row>
    <x:row r="296">
      <x:c r="A296" s="63"/>
      <x:c r="B296" s="56"/>
      <x:c r="C296" s="56"/>
      <x:c r="D296" s="59"/>
      <x:c r="E296" s="59"/>
      <x:c r="F296" s="56"/>
      <x:c r="G296" s="56"/>
    </x:row>
    <x:row r="297">
      <x:c r="A297" s="63"/>
      <x:c r="B297" s="56"/>
      <x:c r="C297" s="56"/>
      <x:c r="D297" s="59"/>
      <x:c r="E297" s="59"/>
      <x:c r="F297" s="56"/>
      <x:c r="G297" s="56"/>
    </x:row>
    <x:row r="298">
      <x:c r="A298" s="63"/>
      <x:c r="B298" s="56"/>
      <x:c r="C298" s="56"/>
      <x:c r="D298" s="59"/>
      <x:c r="E298" s="59"/>
      <x:c r="F298" s="56"/>
      <x:c r="G298" s="56"/>
    </x:row>
    <x:row r="299">
      <x:c r="A299" s="63"/>
      <x:c r="B299" s="56"/>
      <x:c r="C299" s="56"/>
      <x:c r="D299" s="59"/>
      <x:c r="E299" s="59"/>
      <x:c r="F299" s="56"/>
      <x:c r="G299" s="56"/>
    </x:row>
    <x:row r="300">
      <x:c r="A300" s="63"/>
      <x:c r="B300" s="56"/>
      <x:c r="C300" s="56"/>
      <x:c r="D300" s="59"/>
      <x:c r="E300" s="59"/>
      <x:c r="F300" s="56"/>
      <x:c r="G300" s="56"/>
    </x:row>
    <x:row r="301">
      <x:c r="A301" s="63"/>
      <x:c r="B301" s="56"/>
      <x:c r="C301" s="56"/>
      <x:c r="D301" s="59"/>
      <x:c r="E301" s="59"/>
      <x:c r="F301" s="56"/>
      <x:c r="G301" s="56"/>
    </x:row>
    <x:row r="302">
      <x:c r="A302" s="63"/>
      <x:c r="B302" s="56"/>
      <x:c r="C302" s="56"/>
      <x:c r="D302" s="59"/>
      <x:c r="E302" s="59"/>
      <x:c r="F302" s="56"/>
      <x:c r="G302" s="56"/>
    </x:row>
    <x:row r="303">
      <x:c r="A303" s="63"/>
      <x:c r="B303" s="56"/>
      <x:c r="C303" s="56"/>
      <x:c r="D303" s="59"/>
      <x:c r="E303" s="59"/>
      <x:c r="F303" s="56"/>
      <x:c r="G303" s="56"/>
    </x:row>
    <x:row r="304">
      <x:c r="A304" s="63"/>
      <x:c r="B304" s="56"/>
      <x:c r="C304" s="56"/>
      <x:c r="D304" s="59"/>
      <x:c r="E304" s="59"/>
      <x:c r="F304" s="56"/>
      <x:c r="G304" s="56"/>
    </x:row>
    <x:row r="305">
      <x:c r="A305" s="63"/>
      <x:c r="B305" s="56"/>
      <x:c r="C305" s="56"/>
      <x:c r="D305" s="59"/>
      <x:c r="E305" s="59"/>
      <x:c r="F305" s="56"/>
      <x:c r="G305" s="56"/>
    </x:row>
  </x:sheetData>
  <x:mergeCells>
    <x:mergeCell ref="A1:G1"/>
    <x:mergeCell ref="A2:G2"/>
  </x:mergeCells>
  <x:dataValidations count="2">
    <x:dataValidation type="list" sqref="C6:C305">
      <x:formula1>"Efectivo,Transferencia,Tarjeta,Mercado Pago,Otro"</x:formula1>
    </x:dataValidation>
    <x:dataValidation type="list" sqref="F6:F305">
      <x:formula1>"Ventas,Compras,Flete,Servicios,Sueldos,Retiro,Otro"</x:formula1>
    </x:dataValidation>
  </x:dataValidations>
  <x:pageMargins left="0.7" right="0.7" top="0.75" bottom="0.75" header="0.3" footer="0.3"/>
  <x:tableParts count="1">
    <x:tablePart xmlns:r="http://schemas.openxmlformats.org/officeDocument/2006/relationships" r:id="R5753d777d7bc4492"/>
  </x:tableParts>
</x:worksheet>
</file>

<file path=xl/worksheets/sheet5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0" hidden="0" customWidth="1"/>
    <x:col min="2" max="2" width="18" hidden="0" customWidth="1"/>
    <x:col min="3" max="3" width="22" hidden="0" customWidth="1"/>
    <x:col min="4" max="4" width="22" hidden="0" customWidth="1"/>
    <x:col min="5" max="5" width="22" hidden="0" customWidth="1"/>
    <x:col min="6" max="6" width="22" hidden="0" customWidth="1"/>
  </x:cols>
  <x:sheetData>
    <x:row r="1" ht="34" customHeight="1">
      <x:c r="A1" s="3" t="str">
        <x:v>Cómo usar la planilla</x:v>
      </x:c>
      <x:c r="B1" s="3"/>
      <x:c r="C1" s="3"/>
      <x:c r="D1" s="3"/>
      <x:c r="E1" s="3"/>
      <x:c r="F1" s="3"/>
    </x:row>
    <x:row r="2" ht="30" customHeight="1">
      <x:c r="A2" s="6" t="str">
        <x:v>Una rutina simple para que los datos sigan siendo útiles.</x:v>
      </x:c>
      <x:c r="B2" s="6"/>
      <x:c r="C2" s="6"/>
      <x:c r="D2" s="6"/>
      <x:c r="E2" s="6"/>
      <x:c r="F2" s="6"/>
    </x:row>
    <x:row r="4">
      <x:c r="A4" s="18" t="str">
        <x:v>Antes de empezar</x:v>
      </x:c>
      <x:c r="B4" s="18"/>
      <x:c r="C4" s="18"/>
      <x:c r="D4" s="18"/>
      <x:c r="E4" s="18"/>
      <x:c r="F4" s="18"/>
    </x:row>
    <x:row r="5">
      <x:c r="A5" s="67" t="str">
        <x:v>Reemplazá los datos de ejemplo por tus productos y movimientos. Usá siempre el mismo nombre de producto. Las celdas amarillas son editables; las azules contienen cálculos. Guardá una copia de respaldo cada semana.</x:v>
      </x:c>
      <x:c r="B5" s="67"/>
      <x:c r="C5" s="67"/>
      <x:c r="D5" s="67"/>
      <x:c r="E5" s="67"/>
      <x:c r="F5" s="67"/>
    </x:row>
    <x:row r="6">
      <x:c r="A6" s="67"/>
      <x:c r="B6" s="67"/>
      <x:c r="C6" s="67"/>
      <x:c r="D6" s="67"/>
      <x:c r="E6" s="67"/>
      <x:c r="F6" s="67"/>
    </x:row>
    <x:row r="7">
      <x:c r="A7" s="67"/>
      <x:c r="B7" s="67"/>
      <x:c r="C7" s="67"/>
      <x:c r="D7" s="67"/>
      <x:c r="E7" s="67"/>
      <x:c r="F7" s="67"/>
    </x:row>
    <x:row r="8">
      <x:c r="A8" s="67"/>
      <x:c r="B8" s="67"/>
      <x:c r="C8" s="67"/>
      <x:c r="D8" s="67"/>
      <x:c r="E8" s="67"/>
      <x:c r="F8" s="67"/>
    </x:row>
    <x:row r="11" ht="30" customHeight="1">
      <x:c r="A11" s="21" t="str">
        <x:v>Paso</x:v>
      </x:c>
      <x:c r="B11" s="21" t="str">
        <x:v>Dónde</x:v>
      </x:c>
      <x:c r="C11" s="21" t="str">
        <x:v>Qué hacer</x:v>
      </x:c>
    </x:row>
    <x:row r="12">
      <x:c r="A12" s="69" t="str">
        <x:v>1</x:v>
      </x:c>
      <x:c r="B12" s="69" t="str">
        <x:v>Productos</x:v>
      </x:c>
      <x:c r="C12" s="69" t="str">
        <x:v>Cargá cada producto una sola vez. Indicá si se controla por kg, unidad, cajón, bolsa o docena.</x:v>
      </x:c>
    </x:row>
    <x:row r="13">
      <x:c r="A13" s="69" t="str">
        <x:v>2</x:v>
      </x:c>
      <x:c r="B13" s="69" t="str">
        <x:v>Compras</x:v>
      </x:c>
      <x:c r="C13" s="69" t="str">
        <x:v>En Movimientos elegí Compra. La cantidad suma stock.</x:v>
      </x:c>
    </x:row>
    <x:row r="14">
      <x:c r="A14" s="69" t="str">
        <x:v>3</x:v>
      </x:c>
      <x:c r="B14" s="69" t="str">
        <x:v>Ventas</x:v>
      </x:c>
      <x:c r="C14" s="69" t="str">
        <x:v>Podés consolidar la cantidad vendida de cada producto al terminar el día.</x:v>
      </x:c>
    </x:row>
    <x:row r="15">
      <x:c r="A15" s="69" t="str">
        <x:v>4</x:v>
      </x:c>
      <x:c r="B15" s="69" t="str">
        <x:v>Merma</x:v>
      </x:c>
      <x:c r="C15" s="69" t="str">
        <x:v>Registrá cantidad, costo y motivo. Esa cantidad descuenta stock y aparece en el resumen.</x:v>
      </x:c>
    </x:row>
    <x:row r="16">
      <x:c r="A16" s="69" t="str">
        <x:v>5</x:v>
      </x:c>
      <x:c r="B16" s="69" t="str">
        <x:v>Caja</x:v>
      </x:c>
      <x:c r="C16" s="69" t="str">
        <x:v>Cargá ingresos y egresos reales. No dupliques una venta si ya está incluida en el total diario.</x:v>
      </x:c>
    </x:row>
    <x:row r="17">
      <x:c r="A17" s="69" t="str">
        <x:v>6</x:v>
      </x:c>
      <x:c r="B17" s="69" t="str">
        <x:v>Revisión</x:v>
      </x:c>
      <x:c r="C17" s="69" t="str">
        <x:v>Controlá el stock físico con frecuencia y cargá las diferencias como Ajuste + o Ajuste -.</x:v>
      </x:c>
    </x:row>
    <x:row r="20">
      <x:c r="A20" s="26" t="str">
        <x:v>Cuándo conviene pasar a un sistema</x:v>
      </x:c>
      <x:c r="B20" s="26"/>
      <x:c r="C20" s="26"/>
      <x:c r="D20" s="26"/>
      <x:c r="E20" s="26"/>
      <x:c r="F20" s="26"/>
    </x:row>
    <x:row r="21">
      <x:c r="A21" s="72" t="str">
        <x:v>La planilla funciona bien para empezar y ordenar el negocio. Si varias personas cargan datos, el stock deja de coincidir, necesitás registrar cada venta dos veces o tardás demasiado en cerrar la caja, Frutto puede automatizar ese trabajo desde el celular.
Más información: https://www.frutto.app/
Calculadora de precio de venta: https://www.frutto.app/herramientas/calculadora-precio-venta-verduleria</x:v>
      </x:c>
      <x:c r="B21" s="72"/>
      <x:c r="C21" s="72"/>
      <x:c r="D21" s="72"/>
      <x:c r="E21" s="72"/>
      <x:c r="F21" s="72"/>
    </x:row>
    <x:row r="22">
      <x:c r="A22" s="72"/>
      <x:c r="B22" s="72"/>
      <x:c r="C22" s="72"/>
      <x:c r="D22" s="72"/>
      <x:c r="E22" s="72"/>
      <x:c r="F22" s="72"/>
    </x:row>
    <x:row r="23">
      <x:c r="A23" s="72"/>
      <x:c r="B23" s="72"/>
      <x:c r="C23" s="72"/>
      <x:c r="D23" s="72"/>
      <x:c r="E23" s="72"/>
      <x:c r="F23" s="72"/>
    </x:row>
    <x:row r="24">
      <x:c r="A24" s="72"/>
      <x:c r="B24" s="72"/>
      <x:c r="C24" s="72"/>
      <x:c r="D24" s="72"/>
      <x:c r="E24" s="72"/>
      <x:c r="F24" s="72"/>
    </x:row>
    <x:row r="25">
      <x:c r="A25" s="72"/>
      <x:c r="B25" s="72"/>
      <x:c r="C25" s="72"/>
      <x:c r="D25" s="72"/>
      <x:c r="E25" s="72"/>
      <x:c r="F25" s="72"/>
    </x:row>
  </x:sheetData>
  <x:mergeCells>
    <x:mergeCell ref="A1:F1"/>
    <x:mergeCell ref="A2:F2"/>
    <x:mergeCell ref="A4:F4"/>
    <x:mergeCell ref="A5:F8"/>
    <x:mergeCell ref="A20:F20"/>
    <x:mergeCell ref="A21:F25"/>
  </x:mergeCells>
  <x:pageMargins left="0.7" right="0.7" top="0.75" bottom="0.75" header="0.3" footer="0.3"/>
</x:worksheet>
</file>